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95" activeTab="0"/>
  </bookViews>
  <sheets>
    <sheet name="西部エリア（戸集事全）" sheetId="1" r:id="rId1"/>
  </sheets>
  <definedNames>
    <definedName name="_xlnm.Print_Area" localSheetId="0">'西部エリア（戸集事全）'!$A$1:$AE$181</definedName>
    <definedName name="_xlnm.Print_Titles" localSheetId="0">'西部エリア（戸集事全）'!$1:$1</definedName>
  </definedNames>
  <calcPr fullCalcOnLoad="1"/>
</workbook>
</file>

<file path=xl/sharedStrings.xml><?xml version="1.0" encoding="utf-8"?>
<sst xmlns="http://schemas.openxmlformats.org/spreadsheetml/2006/main" count="507" uniqueCount="392">
  <si>
    <t>佐伯区(1A)</t>
  </si>
  <si>
    <t>佐伯区(2A)</t>
  </si>
  <si>
    <t>佐伯区・西区(3A)</t>
  </si>
  <si>
    <t>佐伯区(4A)</t>
  </si>
  <si>
    <t>エリア
コード</t>
  </si>
  <si>
    <t>地区名</t>
  </si>
  <si>
    <t>配布部数</t>
  </si>
  <si>
    <t>チェック欄</t>
  </si>
  <si>
    <t>戸建
のみ</t>
  </si>
  <si>
    <t>集合
のみ</t>
  </si>
  <si>
    <t>事業所
除く</t>
  </si>
  <si>
    <t>全戸</t>
  </si>
  <si>
    <t>中央1（1～8）,2（7～9）</t>
  </si>
  <si>
    <t>海老山町</t>
  </si>
  <si>
    <t>皆賀 昭和台</t>
  </si>
  <si>
    <t>八幡東4</t>
  </si>
  <si>
    <t>廿日市市(5A)</t>
  </si>
  <si>
    <t>廿日市市(6A)</t>
  </si>
  <si>
    <t>廿日市市(7A)</t>
  </si>
  <si>
    <t>桜尾本町・天神</t>
  </si>
  <si>
    <t>宮内</t>
  </si>
  <si>
    <t>本町（1～7）・可愛</t>
  </si>
  <si>
    <t>宮内 (鏡田・砂原)</t>
  </si>
  <si>
    <t>宮内 (新屋敷)</t>
  </si>
  <si>
    <t>廿日市2・駅前（2～4）</t>
  </si>
  <si>
    <t>阿品台東3（8～16）</t>
  </si>
  <si>
    <t>平良山手</t>
  </si>
  <si>
    <t>阿品台東3（1～7）</t>
  </si>
  <si>
    <t>大東</t>
  </si>
  <si>
    <t>佐方（月見台）</t>
  </si>
  <si>
    <t>宮内4・宮内(宮迫・北山・針田)</t>
  </si>
  <si>
    <t>阿品台西3</t>
  </si>
  <si>
    <t>宮内(的場)</t>
  </si>
  <si>
    <t>ﾅﾀﾘｰﾏﾝｼｮﾝ・阿品1(ﾊｲﾀｳﾝ除く)</t>
  </si>
  <si>
    <t>西区(9A)</t>
  </si>
  <si>
    <t>西区(11A)</t>
  </si>
  <si>
    <t>西区(10A)</t>
  </si>
  <si>
    <t>鈴が峰（1～27）</t>
  </si>
  <si>
    <t>古江新町（1～9）</t>
  </si>
  <si>
    <t>住所</t>
  </si>
  <si>
    <t>古江新町（10～17）</t>
  </si>
  <si>
    <t>ＴＥＬ</t>
  </si>
  <si>
    <t>ＦＡＸ</t>
  </si>
  <si>
    <t>鈴が峰（31～35）</t>
  </si>
  <si>
    <t>鈴が峰（37～39）</t>
  </si>
  <si>
    <t>配布形態</t>
  </si>
  <si>
    <t>戸建のみ　　集合のみ　　事業所除く　　全戸</t>
  </si>
  <si>
    <t>古江西町（1～12）</t>
  </si>
  <si>
    <t>草津東1（1～15）</t>
  </si>
  <si>
    <t>配布日</t>
  </si>
  <si>
    <t>　　月　　　日～　　　　月　　　日</t>
  </si>
  <si>
    <t>草津浜町</t>
  </si>
  <si>
    <t>草津本町</t>
  </si>
  <si>
    <t>※折ってある場合は広げたときの大きさです。</t>
  </si>
  <si>
    <t>井口鈴が台1</t>
  </si>
  <si>
    <t>井口鈴が台2</t>
  </si>
  <si>
    <t>戸建
のみ</t>
  </si>
  <si>
    <t>集合
のみ</t>
  </si>
  <si>
    <t>佐伯区計</t>
  </si>
  <si>
    <t>西区計</t>
  </si>
  <si>
    <t>廿日市市計</t>
  </si>
  <si>
    <t>西部エリア計</t>
  </si>
  <si>
    <t>木材港</t>
  </si>
  <si>
    <t>藤垂園（15～52）</t>
  </si>
  <si>
    <t>藤垂園（1～14）</t>
  </si>
  <si>
    <t>旭園（7～27）</t>
  </si>
  <si>
    <t>海老園1</t>
  </si>
  <si>
    <t>海老園2</t>
  </si>
  <si>
    <t>海老園4（1～3.5～8）</t>
  </si>
  <si>
    <t>楽々園3</t>
  </si>
  <si>
    <t>楽々園4</t>
  </si>
  <si>
    <t>楽々園6</t>
  </si>
  <si>
    <t>隅の浜1</t>
  </si>
  <si>
    <t>隅の浜2</t>
  </si>
  <si>
    <t>隅の浜3</t>
  </si>
  <si>
    <t>美の里1（1～10）</t>
  </si>
  <si>
    <t>美の里2（1～6）</t>
  </si>
  <si>
    <t>中央1（9～20）</t>
  </si>
  <si>
    <t>中央3（8～16）</t>
  </si>
  <si>
    <t>中央4（1～7）.5(13)</t>
  </si>
  <si>
    <t>中央3（1～7）.4（8～14）</t>
  </si>
  <si>
    <t>中央5(1～3.15～23）</t>
  </si>
  <si>
    <t>中央5(4～6.8～12.14）</t>
  </si>
  <si>
    <t>五日市1(5～13.22.23）</t>
  </si>
  <si>
    <t>五日市4.5(14)</t>
  </si>
  <si>
    <t>海老園3.4（4）</t>
  </si>
  <si>
    <t>楽々園1.2</t>
  </si>
  <si>
    <t>五日市5(4～13.15.16）</t>
  </si>
  <si>
    <t>五日市6（3～7）</t>
  </si>
  <si>
    <t>五日市5（1～3）.6（1.2）.7（9～14）</t>
  </si>
  <si>
    <t>五日市7(1～8）</t>
  </si>
  <si>
    <t>新宮苑（1～11）</t>
  </si>
  <si>
    <t>駅前1（1～3）.3(5～10)</t>
  </si>
  <si>
    <t>駅前2(1～14).3(1～4）</t>
  </si>
  <si>
    <t>八幡東1</t>
  </si>
  <si>
    <t>八幡東2</t>
  </si>
  <si>
    <t>八幡東3</t>
  </si>
  <si>
    <t>美鈴が丘東1,2（3.6～19)</t>
  </si>
  <si>
    <t>美鈴が丘東2(1.2.4.5).3</t>
  </si>
  <si>
    <t>美鈴が丘南1,2</t>
  </si>
  <si>
    <t>美鈴が丘南3・西1</t>
  </si>
  <si>
    <t>美鈴が丘南4</t>
  </si>
  <si>
    <t>美鈴が丘西2,3</t>
  </si>
  <si>
    <t>美鈴が丘西4</t>
  </si>
  <si>
    <t>美鈴が丘西5</t>
  </si>
  <si>
    <t>美鈴が丘東4,5</t>
  </si>
  <si>
    <t>美鈴が丘緑1</t>
  </si>
  <si>
    <t>美鈴が丘緑2</t>
  </si>
  <si>
    <t>美鈴が丘緑3</t>
  </si>
  <si>
    <t>三筋1.2(10)</t>
  </si>
  <si>
    <t>三筋2(1～9).3</t>
  </si>
  <si>
    <t>屋代1</t>
  </si>
  <si>
    <t>屋代2</t>
  </si>
  <si>
    <t>屋代3</t>
  </si>
  <si>
    <t>旭園（1～6）.吉見園（1.2.5）</t>
  </si>
  <si>
    <t>新宮苑（12～21）.五日市3（1～4）</t>
  </si>
  <si>
    <t>三宅1(1～3).3(24).4(9.11～14)</t>
  </si>
  <si>
    <t>坪井1(22～33).千同1(28.29)</t>
  </si>
  <si>
    <t>千同2</t>
  </si>
  <si>
    <t>観音台3</t>
  </si>
  <si>
    <t>観音台4</t>
  </si>
  <si>
    <t>薬師が丘1</t>
  </si>
  <si>
    <t>観音台1（1～18.21～27）</t>
  </si>
  <si>
    <t>観音台1（19.20.28～54）</t>
  </si>
  <si>
    <t>薬師が丘2（9～28）</t>
  </si>
  <si>
    <t>薬師が丘3</t>
  </si>
  <si>
    <t>八幡が丘1</t>
  </si>
  <si>
    <t>八幡が丘2</t>
  </si>
  <si>
    <t>八幡2</t>
  </si>
  <si>
    <t>八幡4</t>
  </si>
  <si>
    <t>城山1</t>
  </si>
  <si>
    <t>城山2</t>
  </si>
  <si>
    <t>河内南1(2～6.11～28）</t>
  </si>
  <si>
    <t>河内南1（7～10.29～43）</t>
  </si>
  <si>
    <t>本町（8～12）・住吉2(1～7)</t>
  </si>
  <si>
    <t>住吉2(8～14）</t>
  </si>
  <si>
    <t>廿日市1（1～5）・駅前（5～11）・須賀（1.2）</t>
  </si>
  <si>
    <t>廿日市1(6)・須賀(3～9)</t>
  </si>
  <si>
    <t>城内1</t>
  </si>
  <si>
    <t>城内2・3</t>
  </si>
  <si>
    <t>佐方1(2.6～12).2(11.12)</t>
  </si>
  <si>
    <t>佐方2(1～10).3(1～5)・佐方</t>
  </si>
  <si>
    <t>佐方4</t>
  </si>
  <si>
    <t>阿品台1</t>
  </si>
  <si>
    <t>阿品台2</t>
  </si>
  <si>
    <t>阿品台3</t>
  </si>
  <si>
    <t>阿品台4</t>
  </si>
  <si>
    <t>阿品台5（22～42）</t>
  </si>
  <si>
    <t>阿品台西4（18～25）・阿品台山の手</t>
  </si>
  <si>
    <t>阿品台北1・阿品台5（2～21）</t>
  </si>
  <si>
    <t>阿品台北（10～20.25～51）</t>
  </si>
  <si>
    <t>阿品2</t>
  </si>
  <si>
    <t>地御前北2(3～6.10.11).3</t>
  </si>
  <si>
    <t>井口明神1</t>
  </si>
  <si>
    <t>井口明神2</t>
  </si>
  <si>
    <t>井口明神3</t>
  </si>
  <si>
    <t>井口1（1～5）</t>
  </si>
  <si>
    <t>藤の木1</t>
  </si>
  <si>
    <t>藤の木2</t>
  </si>
  <si>
    <t>藤の木3</t>
  </si>
  <si>
    <t>藤の木4</t>
  </si>
  <si>
    <t>井口3（4～11）</t>
  </si>
  <si>
    <t>井口3（12～17）</t>
  </si>
  <si>
    <t>井口台1（1～13）</t>
  </si>
  <si>
    <t>井口台1（14～23）</t>
  </si>
  <si>
    <t>井口台2（21～32）</t>
  </si>
  <si>
    <t>井口台3（8～26）</t>
  </si>
  <si>
    <t>井口台3（27～33）</t>
  </si>
  <si>
    <t>井口台3(マンション)(34～38)</t>
  </si>
  <si>
    <t>庚午南1(1～4.18～21.24～29)</t>
  </si>
  <si>
    <t>庚午南1(7～9.30～35)</t>
  </si>
  <si>
    <t>庚午南2(4～7.13～22.35～37)</t>
  </si>
  <si>
    <t>庚午中4(5～8.18～21)</t>
  </si>
  <si>
    <t>草津東2（1～8）</t>
  </si>
  <si>
    <t>草津新町1・草津南1</t>
  </si>
  <si>
    <t>草津南2</t>
  </si>
  <si>
    <t>草津新町2（1～17）</t>
  </si>
  <si>
    <t>庚午北1(1～10.12.13)</t>
  </si>
  <si>
    <t>庚午北1(11.14～25)</t>
  </si>
  <si>
    <t>庚午北2(1～11)</t>
  </si>
  <si>
    <t>庚午北2(12～23)</t>
  </si>
  <si>
    <t>庚午北3</t>
  </si>
  <si>
    <t>庚午北4</t>
  </si>
  <si>
    <t>庚午中1(1～6.10～12)</t>
  </si>
  <si>
    <t>庚午中1(7～9.13～21)</t>
  </si>
  <si>
    <t>庚午中2</t>
  </si>
  <si>
    <t>己斐東1</t>
  </si>
  <si>
    <t>己斐東2</t>
  </si>
  <si>
    <t>己斐中3（9～34）</t>
  </si>
  <si>
    <t>己斐本町1</t>
  </si>
  <si>
    <t>己斐本町2</t>
  </si>
  <si>
    <t>己斐本町3</t>
  </si>
  <si>
    <t>地御前1(1～3.10～27)</t>
  </si>
  <si>
    <t>地御前1(4～9)</t>
  </si>
  <si>
    <t>地御前2</t>
  </si>
  <si>
    <t>地御前3(1～16)</t>
  </si>
  <si>
    <t>地御前3(17～25).4(1.2.4～6)</t>
  </si>
  <si>
    <t>地御前4(3.7～23)</t>
  </si>
  <si>
    <t>地御前5・阿品1（1～3）</t>
  </si>
  <si>
    <t>住吉1</t>
  </si>
  <si>
    <t>平良2</t>
  </si>
  <si>
    <t>串戸1</t>
  </si>
  <si>
    <t>串戸2</t>
  </si>
  <si>
    <t>串戸3</t>
  </si>
  <si>
    <t>串戸4</t>
  </si>
  <si>
    <t>串戸5・宮内1</t>
  </si>
  <si>
    <t>串戸6</t>
  </si>
  <si>
    <t>下平良1・新宮1(8～16)</t>
  </si>
  <si>
    <t>八幡1</t>
  </si>
  <si>
    <t>八幡3</t>
  </si>
  <si>
    <t>五月が丘1</t>
  </si>
  <si>
    <t>五月が丘2</t>
  </si>
  <si>
    <t>五月が丘3</t>
  </si>
  <si>
    <t>五月が丘4(1～7.23～28)</t>
  </si>
  <si>
    <t>利松1(1～12)</t>
  </si>
  <si>
    <t>己斐上2(18～30.32～36.43.47)</t>
  </si>
  <si>
    <t>己斐上2(37～42.44～46.48.49.67)</t>
  </si>
  <si>
    <t>己斐上2(51～61.63～65）</t>
  </si>
  <si>
    <t>己斐上3（19～33）</t>
  </si>
  <si>
    <t>己斐上3(34～54.56～61)</t>
  </si>
  <si>
    <t>己斐上5(2～39)</t>
  </si>
  <si>
    <t>己斐上5(40～63.66～75)</t>
  </si>
  <si>
    <t>己斐大迫1</t>
  </si>
  <si>
    <t>己斐大迫2</t>
  </si>
  <si>
    <t>中央2（1～6.10.11）.中央4（15.16）</t>
  </si>
  <si>
    <t>中央5（7）.6</t>
  </si>
  <si>
    <t>三宅1(6).3(12～14.16～23)</t>
  </si>
  <si>
    <t>吉見園（3.4.6～24）</t>
  </si>
  <si>
    <t>商工センター(1～4.6)</t>
  </si>
  <si>
    <t>庚午南2(1～3.8.12.23～25.32～34.39.40)</t>
  </si>
  <si>
    <t>己斐西町(2～7.11～20)</t>
  </si>
  <si>
    <t>己斐中1(3～9.11～14）</t>
  </si>
  <si>
    <t>五月が丘4(12～17.29～53)</t>
  </si>
  <si>
    <t>皆賀1(8～11).2(4.9～12)</t>
  </si>
  <si>
    <t>美鈴園(7～24）・皆賀旧番</t>
  </si>
  <si>
    <t>美鈴園（2.4～6.25～40.50）</t>
  </si>
  <si>
    <t>井口2（7～12）.3（1.2.17.18.20.21）</t>
  </si>
  <si>
    <t>己斐中2（6～9.12～23)</t>
  </si>
  <si>
    <t>己斐上1(1～15)</t>
  </si>
  <si>
    <t>己斐大迫3（28.29.31～40.43～46）</t>
  </si>
  <si>
    <t>高須3（3.4）</t>
  </si>
  <si>
    <t>中央7</t>
  </si>
  <si>
    <t>山田新町1.2(1～6.10.11）</t>
  </si>
  <si>
    <t>山田新町2(7～9.12～23)</t>
  </si>
  <si>
    <t>薬師が丘2（1～8）.4</t>
  </si>
  <si>
    <t>四季が丘7.8(1～9）</t>
  </si>
  <si>
    <t>四季が丘8（10～16).上</t>
  </si>
  <si>
    <t>阿品4（1～24.28～31.47.48）</t>
  </si>
  <si>
    <t>庚午中3</t>
  </si>
  <si>
    <t>高須1（8～11）.2(1～10）</t>
  </si>
  <si>
    <t>高須1（1～7.12）</t>
  </si>
  <si>
    <t>井口5（1.2.6～11.17～22.25.27～29）</t>
  </si>
  <si>
    <t>井口5（3～5.12～16.23.24.26.30～33）</t>
  </si>
  <si>
    <t>井口2（1～6.13.14.17.19）</t>
  </si>
  <si>
    <t>井口台3（2～4）.4（4～9）</t>
  </si>
  <si>
    <t>井口鈴が台3（1.3～11.19～22）</t>
  </si>
  <si>
    <t>井口鈴が台3（2.12～18）</t>
  </si>
  <si>
    <t>草津新町2（18～23.26.27.29.30）</t>
  </si>
  <si>
    <t>己斐上3（10～13.15.18.62～68）</t>
  </si>
  <si>
    <t>己斐大迫3（1～27.30）</t>
  </si>
  <si>
    <t>桜尾1.2.3(3～11)</t>
  </si>
  <si>
    <t>峰高1.2・速谷団地(上平良)</t>
  </si>
  <si>
    <t>佐方1(1.3～5.13).3(6～14)</t>
  </si>
  <si>
    <t>六本松1.2</t>
  </si>
  <si>
    <t>宮園1.2.3</t>
  </si>
  <si>
    <t>宮園4.5</t>
  </si>
  <si>
    <t>宮園6.7</t>
  </si>
  <si>
    <t>宮園8.9</t>
  </si>
  <si>
    <t>宮園上1.2.3.4.5</t>
  </si>
  <si>
    <t>四季が丘1.2.3</t>
  </si>
  <si>
    <t>四季が丘4.11</t>
  </si>
  <si>
    <t>四季が丘5.6</t>
  </si>
  <si>
    <t>四季が丘9.10</t>
  </si>
  <si>
    <t>阿品台西2（28.34～40）</t>
  </si>
  <si>
    <t>阿品台西5.阿品台北（2～9.21～24）</t>
  </si>
  <si>
    <t>阿品4（25～27.32～46）</t>
  </si>
  <si>
    <t>井口4（1～16.28～30）</t>
  </si>
  <si>
    <t>井口4（17～27.31～46）</t>
  </si>
  <si>
    <t>井口台2（1～20.33～36）</t>
  </si>
  <si>
    <t>草津東2（9～22）.3（1～10）</t>
  </si>
  <si>
    <t>草津南3.4</t>
  </si>
  <si>
    <t>古江上1.2</t>
  </si>
  <si>
    <t>己斐西町（21.24～29）</t>
  </si>
  <si>
    <t>己斐中3（1～8.35～55)</t>
  </si>
  <si>
    <t>平良1（1～11.14）</t>
  </si>
  <si>
    <t>平良1（12.13.15～22）</t>
  </si>
  <si>
    <t>新宮1（1～7）.2</t>
  </si>
  <si>
    <t>美の里1（11～19）.2（8～12）</t>
  </si>
  <si>
    <t>阿品3・ハイタウン</t>
  </si>
  <si>
    <t>三宅4(1～8.10)</t>
  </si>
  <si>
    <t>五日市1（1～3.14～22）.2（1～5.6の一部）.3(5.6)</t>
  </si>
  <si>
    <t>五日市2(6の一部.7～11）</t>
  </si>
  <si>
    <t>駅前1（5～10.13の一部）</t>
  </si>
  <si>
    <t>駅前1（4.11.12.13の一部）.2(15～18）</t>
  </si>
  <si>
    <t>皆賀1(1～6.7の一部).2(1.3)</t>
  </si>
  <si>
    <t>皆賀1(7の一部.12.13)</t>
  </si>
  <si>
    <t>皆賀2(1.2.5～7).3(1～20).4(1～3.19の一部)</t>
  </si>
  <si>
    <t>皆賀2(8).3(21.22).4(4～18.19の一部)</t>
  </si>
  <si>
    <t>千同1（21の一部.25～27.30.31）</t>
  </si>
  <si>
    <t>千同1（1～20.21の一部.24）</t>
  </si>
  <si>
    <t>河内南1（1）.2(1～21.22の一部.30～37)</t>
  </si>
  <si>
    <t>河内南2(22の一部.23～29.38～51)</t>
  </si>
  <si>
    <t>鈴が峰（28～30.36.42の一部.43）</t>
  </si>
  <si>
    <t>鈴が峰（40.41.42の一部）</t>
  </si>
  <si>
    <t>古江東町（1.2.18の一部.19～25）</t>
  </si>
  <si>
    <t>古江東町（3～17.18の一部）・高須2（11.12）</t>
  </si>
  <si>
    <t>古江西町（13～15.26の一部.30～34）</t>
  </si>
  <si>
    <t>古江西町（16～25.26の一部.27.28）</t>
  </si>
  <si>
    <t>五月が丘4(8～11.18～22).5</t>
  </si>
  <si>
    <t>己斐上4（8.9の一部.16～19.21.25～33）</t>
  </si>
  <si>
    <t>己斐上4(2.9の一部.10～13)</t>
  </si>
  <si>
    <t>商工センター(5.7.8)・草津港3（2.3）</t>
  </si>
  <si>
    <t>陽光台1.2(1～7)</t>
  </si>
  <si>
    <t>陽光台2(9～11)・3～5</t>
  </si>
  <si>
    <t>会社名
(請求先)</t>
  </si>
  <si>
    <t>折り作業依頼</t>
  </si>
  <si>
    <t>エリア部数表(西部）兼発注書</t>
  </si>
  <si>
    <t>※必ずご記入下さい。記入の無い場合配布できない場合がございます。</t>
  </si>
  <si>
    <t>対厳山1(1～12)、深江3(9～13)</t>
  </si>
  <si>
    <t>対厳山2(1～3.5～16)</t>
  </si>
  <si>
    <t>対厳山3(1～15)</t>
  </si>
  <si>
    <t>旧大野計</t>
  </si>
  <si>
    <t>観音台2</t>
  </si>
  <si>
    <t>イベント日</t>
  </si>
  <si>
    <t>　　月　　　日～　　　　月　　　日</t>
  </si>
  <si>
    <t>　　　　　　　　　　　　　　　　佐伯区・西区(13A)　　</t>
  </si>
  <si>
    <t>旧大野町（14A）</t>
  </si>
  <si>
    <t>前空6(2～17)・別府1650.1651.1653.1654</t>
  </si>
  <si>
    <t>早時</t>
  </si>
  <si>
    <t>利松1(13～31)</t>
  </si>
  <si>
    <t>⇒</t>
  </si>
  <si>
    <t xml:space="preserve"> ※3枚1セットとなりますので3枚すべて送って頂きます様お願い申し上げます。</t>
  </si>
  <si>
    <t>庚午中4（1～4.9～17）</t>
  </si>
  <si>
    <t>大野（水口・別府・三鎗・知安）</t>
  </si>
  <si>
    <t>利松2(5～11.18～22)</t>
  </si>
  <si>
    <t>利松3(5～11.24～31)</t>
  </si>
  <si>
    <t>桜尾3(1.2)・山陽園・佐方本町</t>
  </si>
  <si>
    <t>廿日市市(8A)</t>
  </si>
  <si>
    <t>西区(12A)</t>
  </si>
  <si>
    <t>・要</t>
  </si>
  <si>
    <t>・不要</t>
  </si>
  <si>
    <t>回折り</t>
  </si>
  <si>
    <t>楽々園5</t>
  </si>
  <si>
    <t>福面1(1～10)、福面2(1～6)</t>
  </si>
  <si>
    <t>福面3</t>
  </si>
  <si>
    <t>福面2(7～19)・旧番56.58.59</t>
  </si>
  <si>
    <t>宮島口東1(1～12)・宮島口3(6～8)・宮島口4</t>
  </si>
  <si>
    <t>宮島口東2</t>
  </si>
  <si>
    <t>宮島口東3</t>
  </si>
  <si>
    <t>宮島口上1</t>
  </si>
  <si>
    <t>宮島口上2</t>
  </si>
  <si>
    <t>宮島口1</t>
  </si>
  <si>
    <t>宮島口2(1～4、6～10),宮島口3(1～5)</t>
  </si>
  <si>
    <t>宮島口西1(2～9)・2(1.2.5)・深江3(1～8)・深江2(11～13)</t>
  </si>
  <si>
    <t>宮島口西1(1.10～12)・深江1・深江2(1～10）</t>
  </si>
  <si>
    <t>宮島口西2(3.4.6～18)、宮島口西3(1～15)</t>
  </si>
  <si>
    <t>前空1・前空2</t>
  </si>
  <si>
    <t>前空3</t>
  </si>
  <si>
    <t>前空4</t>
  </si>
  <si>
    <t>前空5</t>
  </si>
  <si>
    <t>物見東1(1.3～13.15～23)・物見東2(1～17)</t>
  </si>
  <si>
    <t>物見東2(22)・大野(字土井・字田屋
字棚田・旧番1400番.1500番</t>
  </si>
  <si>
    <t>物見西1・物見西2・物見西3(3.4）</t>
  </si>
  <si>
    <t>物見西3（7）・高畑・沖符津・陣場・小田ノ口・字郷</t>
  </si>
  <si>
    <t>上の浜1（3～15）・下ノ浜(6～14）</t>
  </si>
  <si>
    <t>大野中央4・旧番5200.5300</t>
  </si>
  <si>
    <t>大野中央5・滝ノ下.郷.水ノ越</t>
  </si>
  <si>
    <t>梅原1、梅原2</t>
  </si>
  <si>
    <t>沖塩屋2・沖塩屋3・沖塩屋4</t>
  </si>
  <si>
    <t>塩屋1</t>
  </si>
  <si>
    <t>塩屋2</t>
  </si>
  <si>
    <t>大野原2(11～16)・大野原3(2～11)</t>
  </si>
  <si>
    <t>大野原2(1～10)・大野原3(1)・大野原4
旧番1400.4300.5300</t>
  </si>
  <si>
    <t>林が原1(1.3～17)・丸石1(1～13)</t>
  </si>
  <si>
    <t>林が原2</t>
  </si>
  <si>
    <t>宮浜温泉1(1～22)・宮浜温泉2(1.2.5.6)</t>
  </si>
  <si>
    <t>※配布希望箇所にチェックを入れて左記に記入お願い致します</t>
  </si>
  <si>
    <t>大野中央1・大野1・大野2
下の浜(1～5)、上の浜1（1.2）、上の浜２</t>
  </si>
  <si>
    <t>大野中央2・大野中央3
下の浜(15～23)、物見西3(1.2）</t>
  </si>
  <si>
    <t>沖塩屋1・大野原1</t>
  </si>
  <si>
    <t>八坂1・八坂2</t>
  </si>
  <si>
    <t>地御前北1.2（1.2.7～10.12～22.24～26）
六本松1(16～21)</t>
  </si>
  <si>
    <t>丸石2(1～５，7～16）</t>
  </si>
  <si>
    <t>丸石2(18)・丸石3・丸石4・丸石5(6.7.8)</t>
  </si>
  <si>
    <t>※石内北エリアのみ市内エリアの部数表に記載しております。</t>
  </si>
  <si>
    <t>高須台1丁目
（2,5～9、10の一部、12,13）</t>
  </si>
  <si>
    <t>高須台2丁目(1～10、11の一部）</t>
  </si>
  <si>
    <t>高須台4丁目(1,3～5,7～14）</t>
  </si>
  <si>
    <t>高須台5丁目(6～9,12～15）</t>
  </si>
  <si>
    <t>高須台3丁目
（1～3、4と7は一部、8～24）</t>
  </si>
  <si>
    <r>
      <t xml:space="preserve">高須台6丁目
</t>
    </r>
    <r>
      <rPr>
        <sz val="12"/>
        <color indexed="8"/>
        <rFont val="ＭＳ Ｐゴシック"/>
        <family val="3"/>
      </rPr>
      <t>(1の一部、2～8,12の一部、13,14）</t>
    </r>
  </si>
  <si>
    <t>ポスティングサービス約款の
各種条項を確認し、同意の上でポスティングを申し込みます。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</si>
</sst>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_);\(0\)"/>
    <numFmt numFmtId="186" formatCode="\(\2\)"/>
    <numFmt numFmtId="187" formatCode="[$]ggge&quot;年&quot;m&quot;月&quot;d&quot;日&quot;;@"/>
    <numFmt numFmtId="188" formatCode="[$]gge&quot;年&quot;m&quot;月&quot;d&quot;日&quot;;@"/>
  </numFmts>
  <fonts count="8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22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24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36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32"/>
      <color indexed="8"/>
      <name val="ＭＳ Ｐゴシック"/>
      <family val="3"/>
    </font>
    <font>
      <sz val="28"/>
      <color indexed="8"/>
      <name val="ＭＳ Ｐゴシック"/>
      <family val="3"/>
    </font>
    <font>
      <sz val="2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3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2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26"/>
      <color theme="1"/>
      <name val="ＭＳ Ｐゴシック"/>
      <family val="3"/>
    </font>
    <font>
      <sz val="16"/>
      <color theme="1"/>
      <name val="ＭＳ Ｐゴシック"/>
      <family val="3"/>
    </font>
    <font>
      <sz val="18"/>
      <color theme="1"/>
      <name val="ＭＳ Ｐゴシック"/>
      <family val="3"/>
    </font>
    <font>
      <b/>
      <sz val="16"/>
      <color theme="1"/>
      <name val="ＭＳ Ｐゴシック"/>
      <family val="3"/>
    </font>
    <font>
      <b/>
      <sz val="2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22"/>
      <color theme="1"/>
      <name val="ＭＳ Ｐゴシック"/>
      <family val="3"/>
    </font>
    <font>
      <sz val="22"/>
      <color theme="1"/>
      <name val="ＭＳ Ｐゴシック"/>
      <family val="3"/>
    </font>
    <font>
      <sz val="7"/>
      <color theme="1"/>
      <name val="ＭＳ Ｐゴシック"/>
      <family val="3"/>
    </font>
    <font>
      <sz val="8"/>
      <color theme="1"/>
      <name val="ＭＳ Ｐゴシック"/>
      <family val="3"/>
    </font>
    <font>
      <sz val="20"/>
      <color theme="1"/>
      <name val="ＭＳ Ｐゴシック"/>
      <family val="3"/>
    </font>
    <font>
      <sz val="36"/>
      <color theme="1"/>
      <name val="ＭＳ Ｐゴシック"/>
      <family val="3"/>
    </font>
    <font>
      <u val="single"/>
      <sz val="14"/>
      <color theme="1"/>
      <name val="ＭＳ Ｐゴシック"/>
      <family val="3"/>
    </font>
    <font>
      <sz val="2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66" fillId="0" borderId="0" xfId="0" applyFont="1" applyFill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176" fontId="67" fillId="0" borderId="11" xfId="0" applyNumberFormat="1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38" fontId="67" fillId="0" borderId="11" xfId="49" applyFont="1" applyFill="1" applyBorder="1" applyAlignment="1">
      <alignment vertical="center"/>
    </xf>
    <xf numFmtId="38" fontId="66" fillId="0" borderId="10" xfId="49" applyFont="1" applyFill="1" applyBorder="1" applyAlignment="1">
      <alignment vertical="center"/>
    </xf>
    <xf numFmtId="38" fontId="66" fillId="0" borderId="0" xfId="49" applyFont="1" applyFill="1" applyBorder="1" applyAlignment="1">
      <alignment vertical="center"/>
    </xf>
    <xf numFmtId="0" fontId="66" fillId="0" borderId="11" xfId="0" applyFont="1" applyFill="1" applyBorder="1" applyAlignment="1">
      <alignment vertical="center" shrinkToFit="1"/>
    </xf>
    <xf numFmtId="0" fontId="66" fillId="0" borderId="0" xfId="0" applyFont="1" applyFill="1" applyAlignment="1">
      <alignment vertical="center" shrinkToFit="1"/>
    </xf>
    <xf numFmtId="0" fontId="67" fillId="0" borderId="11" xfId="0" applyFont="1" applyFill="1" applyBorder="1" applyAlignment="1">
      <alignment vertical="center" wrapText="1"/>
    </xf>
    <xf numFmtId="0" fontId="66" fillId="0" borderId="11" xfId="0" applyFont="1" applyFill="1" applyBorder="1" applyAlignment="1">
      <alignment vertical="center" wrapText="1"/>
    </xf>
    <xf numFmtId="0" fontId="67" fillId="0" borderId="11" xfId="0" applyFont="1" applyFill="1" applyBorder="1" applyAlignment="1">
      <alignment vertical="center" shrinkToFit="1"/>
    </xf>
    <xf numFmtId="38" fontId="67" fillId="0" borderId="11" xfId="0" applyNumberFormat="1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8" fillId="0" borderId="11" xfId="0" applyFont="1" applyFill="1" applyBorder="1" applyAlignment="1">
      <alignment vertical="center"/>
    </xf>
    <xf numFmtId="0" fontId="68" fillId="0" borderId="11" xfId="0" applyFont="1" applyFill="1" applyBorder="1" applyAlignment="1">
      <alignment vertical="center" shrinkToFit="1"/>
    </xf>
    <xf numFmtId="0" fontId="67" fillId="0" borderId="12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38" fontId="67" fillId="0" borderId="0" xfId="49" applyFont="1" applyFill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38" fontId="66" fillId="0" borderId="14" xfId="49" applyFont="1" applyFill="1" applyBorder="1" applyAlignment="1">
      <alignment vertical="center"/>
    </xf>
    <xf numFmtId="0" fontId="69" fillId="0" borderId="11" xfId="0" applyFont="1" applyFill="1" applyBorder="1" applyAlignment="1">
      <alignment vertical="center"/>
    </xf>
    <xf numFmtId="176" fontId="67" fillId="0" borderId="0" xfId="0" applyNumberFormat="1" applyFont="1" applyFill="1" applyBorder="1" applyAlignment="1">
      <alignment vertical="center"/>
    </xf>
    <xf numFmtId="0" fontId="66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vertical="center" wrapText="1"/>
    </xf>
    <xf numFmtId="38" fontId="66" fillId="0" borderId="0" xfId="49" applyFont="1" applyFill="1" applyAlignment="1">
      <alignment vertical="center"/>
    </xf>
    <xf numFmtId="0" fontId="66" fillId="0" borderId="0" xfId="0" applyFont="1" applyFill="1" applyBorder="1" applyAlignment="1">
      <alignment vertical="center"/>
    </xf>
    <xf numFmtId="38" fontId="66" fillId="0" borderId="0" xfId="0" applyNumberFormat="1" applyFont="1" applyFill="1" applyAlignment="1">
      <alignment vertical="center"/>
    </xf>
    <xf numFmtId="38" fontId="66" fillId="0" borderId="0" xfId="0" applyNumberFormat="1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left" vertical="center" readingOrder="1"/>
    </xf>
    <xf numFmtId="0" fontId="72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38" fontId="67" fillId="0" borderId="15" xfId="0" applyNumberFormat="1" applyFont="1" applyFill="1" applyBorder="1" applyAlignment="1">
      <alignment vertical="center"/>
    </xf>
    <xf numFmtId="38" fontId="66" fillId="0" borderId="0" xfId="0" applyNumberFormat="1" applyFont="1" applyFill="1" applyBorder="1" applyAlignment="1">
      <alignment vertical="center" shrinkToFit="1"/>
    </xf>
    <xf numFmtId="0" fontId="71" fillId="0" borderId="0" xfId="0" applyFont="1" applyFill="1" applyAlignment="1">
      <alignment horizontal="left" vertical="center" readingOrder="1"/>
    </xf>
    <xf numFmtId="0" fontId="66" fillId="0" borderId="11" xfId="0" applyFont="1" applyFill="1" applyBorder="1" applyAlignment="1">
      <alignment horizontal="left" vertical="center"/>
    </xf>
    <xf numFmtId="38" fontId="66" fillId="0" borderId="11" xfId="0" applyNumberFormat="1" applyFont="1" applyFill="1" applyBorder="1" applyAlignment="1">
      <alignment vertical="center"/>
    </xf>
    <xf numFmtId="38" fontId="66" fillId="0" borderId="11" xfId="0" applyNumberFormat="1" applyFont="1" applyFill="1" applyBorder="1" applyAlignment="1">
      <alignment vertical="center"/>
    </xf>
    <xf numFmtId="0" fontId="66" fillId="0" borderId="0" xfId="0" applyFont="1" applyFill="1" applyAlignment="1">
      <alignment vertical="center"/>
    </xf>
    <xf numFmtId="0" fontId="73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vertical="center" shrinkToFit="1"/>
    </xf>
    <xf numFmtId="0" fontId="66" fillId="0" borderId="17" xfId="0" applyFont="1" applyFill="1" applyBorder="1" applyAlignment="1">
      <alignment horizontal="center" vertical="center" shrinkToFit="1"/>
    </xf>
    <xf numFmtId="0" fontId="69" fillId="0" borderId="0" xfId="0" applyFont="1" applyFill="1" applyAlignment="1">
      <alignment vertical="center"/>
    </xf>
    <xf numFmtId="0" fontId="74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76" fillId="0" borderId="0" xfId="0" applyFont="1" applyFill="1" applyAlignment="1">
      <alignment vertical="center"/>
    </xf>
    <xf numFmtId="0" fontId="76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vertical="center" wrapText="1"/>
    </xf>
    <xf numFmtId="38" fontId="75" fillId="0" borderId="0" xfId="49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68" fillId="0" borderId="0" xfId="0" applyFont="1" applyFill="1" applyAlignment="1">
      <alignment vertical="center"/>
    </xf>
    <xf numFmtId="0" fontId="70" fillId="0" borderId="11" xfId="0" applyFont="1" applyFill="1" applyBorder="1" applyAlignment="1">
      <alignment vertical="center" shrinkToFit="1"/>
    </xf>
    <xf numFmtId="0" fontId="78" fillId="0" borderId="0" xfId="0" applyFont="1" applyFill="1" applyAlignment="1">
      <alignment horizontal="left" vertical="center" readingOrder="1"/>
    </xf>
    <xf numFmtId="0" fontId="70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 wrapText="1"/>
    </xf>
    <xf numFmtId="0" fontId="67" fillId="0" borderId="18" xfId="0" applyFont="1" applyFill="1" applyBorder="1" applyAlignment="1">
      <alignment vertical="center"/>
    </xf>
    <xf numFmtId="38" fontId="67" fillId="0" borderId="15" xfId="49" applyFont="1" applyFill="1" applyBorder="1" applyAlignment="1">
      <alignment vertical="center"/>
    </xf>
    <xf numFmtId="0" fontId="79" fillId="0" borderId="11" xfId="0" applyFont="1" applyFill="1" applyBorder="1" applyAlignment="1">
      <alignment vertical="center" wrapText="1" shrinkToFit="1"/>
    </xf>
    <xf numFmtId="0" fontId="79" fillId="0" borderId="11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vertical="center" wrapText="1"/>
    </xf>
    <xf numFmtId="0" fontId="80" fillId="0" borderId="19" xfId="0" applyFont="1" applyFill="1" applyBorder="1" applyAlignment="1">
      <alignment vertical="center"/>
    </xf>
    <xf numFmtId="0" fontId="66" fillId="0" borderId="20" xfId="0" applyFont="1" applyFill="1" applyBorder="1" applyAlignment="1">
      <alignment vertical="center"/>
    </xf>
    <xf numFmtId="0" fontId="66" fillId="0" borderId="21" xfId="0" applyFont="1" applyFill="1" applyBorder="1" applyAlignment="1">
      <alignment vertical="center"/>
    </xf>
    <xf numFmtId="0" fontId="81" fillId="0" borderId="22" xfId="0" applyFont="1" applyFill="1" applyBorder="1" applyAlignment="1">
      <alignment vertical="center"/>
    </xf>
    <xf numFmtId="0" fontId="66" fillId="0" borderId="23" xfId="0" applyFont="1" applyFill="1" applyBorder="1" applyAlignment="1">
      <alignment vertical="center"/>
    </xf>
    <xf numFmtId="0" fontId="66" fillId="0" borderId="24" xfId="0" applyFont="1" applyFill="1" applyBorder="1" applyAlignment="1">
      <alignment vertical="center"/>
    </xf>
    <xf numFmtId="0" fontId="82" fillId="0" borderId="11" xfId="0" applyFont="1" applyFill="1" applyBorder="1" applyAlignment="1">
      <alignment vertical="center"/>
    </xf>
    <xf numFmtId="0" fontId="83" fillId="0" borderId="11" xfId="0" applyFont="1" applyFill="1" applyBorder="1" applyAlignment="1">
      <alignment vertical="center" wrapText="1" shrinkToFit="1"/>
    </xf>
    <xf numFmtId="0" fontId="66" fillId="0" borderId="0" xfId="0" applyFont="1" applyFill="1" applyBorder="1" applyAlignment="1">
      <alignment vertical="center" shrinkToFit="1"/>
    </xf>
    <xf numFmtId="38" fontId="67" fillId="0" borderId="11" xfId="49" applyFont="1" applyFill="1" applyBorder="1" applyAlignment="1">
      <alignment vertical="center" shrinkToFit="1"/>
    </xf>
    <xf numFmtId="38" fontId="67" fillId="0" borderId="11" xfId="0" applyNumberFormat="1" applyFont="1" applyFill="1" applyBorder="1" applyAlignment="1">
      <alignment vertical="center" shrinkToFit="1"/>
    </xf>
    <xf numFmtId="38" fontId="67" fillId="0" borderId="18" xfId="0" applyNumberFormat="1" applyFont="1" applyFill="1" applyBorder="1" applyAlignment="1">
      <alignment vertical="center" shrinkToFit="1"/>
    </xf>
    <xf numFmtId="38" fontId="67" fillId="0" borderId="15" xfId="49" applyFont="1" applyFill="1" applyBorder="1" applyAlignment="1">
      <alignment vertical="center" shrinkToFit="1"/>
    </xf>
    <xf numFmtId="38" fontId="67" fillId="0" borderId="15" xfId="0" applyNumberFormat="1" applyFont="1" applyFill="1" applyBorder="1" applyAlignment="1">
      <alignment vertical="center" shrinkToFit="1"/>
    </xf>
    <xf numFmtId="0" fontId="66" fillId="0" borderId="18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5" fillId="0" borderId="25" xfId="0" applyFont="1" applyFill="1" applyBorder="1" applyAlignment="1">
      <alignment horizontal="center" vertical="center"/>
    </xf>
    <xf numFmtId="0" fontId="75" fillId="0" borderId="26" xfId="0" applyFont="1" applyFill="1" applyBorder="1" applyAlignment="1">
      <alignment horizontal="center" vertical="center"/>
    </xf>
    <xf numFmtId="0" fontId="75" fillId="0" borderId="27" xfId="0" applyFont="1" applyFill="1" applyBorder="1" applyAlignment="1">
      <alignment horizontal="center" vertical="center"/>
    </xf>
    <xf numFmtId="0" fontId="84" fillId="0" borderId="19" xfId="0" applyFont="1" applyFill="1" applyBorder="1" applyAlignment="1">
      <alignment horizontal="center" vertical="center"/>
    </xf>
    <xf numFmtId="0" fontId="84" fillId="0" borderId="20" xfId="0" applyFont="1" applyFill="1" applyBorder="1" applyAlignment="1">
      <alignment horizontal="center" vertical="center"/>
    </xf>
    <xf numFmtId="0" fontId="84" fillId="0" borderId="21" xfId="0" applyFont="1" applyFill="1" applyBorder="1" applyAlignment="1">
      <alignment horizontal="center" vertical="center"/>
    </xf>
    <xf numFmtId="0" fontId="84" fillId="0" borderId="28" xfId="0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horizontal="center" vertical="center"/>
    </xf>
    <xf numFmtId="0" fontId="84" fillId="0" borderId="29" xfId="0" applyFont="1" applyFill="1" applyBorder="1" applyAlignment="1">
      <alignment horizontal="center" vertical="center"/>
    </xf>
    <xf numFmtId="0" fontId="75" fillId="0" borderId="30" xfId="0" applyFont="1" applyFill="1" applyBorder="1" applyAlignment="1">
      <alignment horizontal="center" vertical="center"/>
    </xf>
    <xf numFmtId="0" fontId="75" fillId="0" borderId="31" xfId="0" applyFont="1" applyFill="1" applyBorder="1" applyAlignment="1">
      <alignment horizontal="center" vertical="center"/>
    </xf>
    <xf numFmtId="0" fontId="75" fillId="0" borderId="32" xfId="0" applyFont="1" applyFill="1" applyBorder="1" applyAlignment="1">
      <alignment horizontal="center" vertical="center"/>
    </xf>
    <xf numFmtId="0" fontId="81" fillId="0" borderId="19" xfId="0" applyFont="1" applyFill="1" applyBorder="1" applyAlignment="1">
      <alignment horizontal="center" vertical="center"/>
    </xf>
    <xf numFmtId="0" fontId="81" fillId="0" borderId="20" xfId="0" applyFont="1" applyFill="1" applyBorder="1" applyAlignment="1">
      <alignment horizontal="center" vertical="center"/>
    </xf>
    <xf numFmtId="0" fontId="81" fillId="0" borderId="28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75" fillId="0" borderId="20" xfId="0" applyFont="1" applyFill="1" applyBorder="1" applyAlignment="1">
      <alignment horizontal="center" vertical="center"/>
    </xf>
    <xf numFmtId="0" fontId="75" fillId="0" borderId="21" xfId="0" applyFont="1" applyFill="1" applyBorder="1" applyAlignment="1">
      <alignment horizontal="center" vertical="center"/>
    </xf>
    <xf numFmtId="0" fontId="75" fillId="0" borderId="13" xfId="0" applyFont="1" applyFill="1" applyBorder="1" applyAlignment="1">
      <alignment horizontal="center" vertical="center"/>
    </xf>
    <xf numFmtId="0" fontId="75" fillId="0" borderId="29" xfId="0" applyFont="1" applyFill="1" applyBorder="1" applyAlignment="1">
      <alignment horizontal="center" vertical="center"/>
    </xf>
    <xf numFmtId="0" fontId="84" fillId="0" borderId="33" xfId="0" applyFont="1" applyFill="1" applyBorder="1" applyAlignment="1">
      <alignment horizontal="center" vertical="center"/>
    </xf>
    <xf numFmtId="0" fontId="84" fillId="0" borderId="12" xfId="0" applyFont="1" applyFill="1" applyBorder="1" applyAlignment="1">
      <alignment horizontal="center" vertical="center"/>
    </xf>
    <xf numFmtId="0" fontId="84" fillId="0" borderId="34" xfId="0" applyFont="1" applyFill="1" applyBorder="1" applyAlignment="1">
      <alignment horizontal="center" vertical="center"/>
    </xf>
    <xf numFmtId="0" fontId="81" fillId="0" borderId="33" xfId="0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center" vertical="center"/>
    </xf>
    <xf numFmtId="0" fontId="81" fillId="0" borderId="34" xfId="0" applyFont="1" applyFill="1" applyBorder="1" applyAlignment="1">
      <alignment horizontal="center" vertical="center"/>
    </xf>
    <xf numFmtId="0" fontId="81" fillId="0" borderId="22" xfId="0" applyFont="1" applyFill="1" applyBorder="1" applyAlignment="1">
      <alignment horizontal="center" vertical="center"/>
    </xf>
    <xf numFmtId="0" fontId="81" fillId="0" borderId="23" xfId="0" applyFont="1" applyFill="1" applyBorder="1" applyAlignment="1">
      <alignment horizontal="center" vertical="center"/>
    </xf>
    <xf numFmtId="0" fontId="81" fillId="0" borderId="24" xfId="0" applyFont="1" applyFill="1" applyBorder="1" applyAlignment="1">
      <alignment horizontal="center" vertical="center"/>
    </xf>
    <xf numFmtId="0" fontId="84" fillId="0" borderId="35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84" fillId="0" borderId="36" xfId="0" applyFont="1" applyFill="1" applyBorder="1" applyAlignment="1">
      <alignment horizontal="center" vertical="center"/>
    </xf>
    <xf numFmtId="0" fontId="84" fillId="0" borderId="22" xfId="0" applyFont="1" applyFill="1" applyBorder="1" applyAlignment="1">
      <alignment horizontal="center" vertical="center"/>
    </xf>
    <xf numFmtId="0" fontId="84" fillId="0" borderId="23" xfId="0" applyFont="1" applyFill="1" applyBorder="1" applyAlignment="1">
      <alignment horizontal="center" vertical="center"/>
    </xf>
    <xf numFmtId="0" fontId="84" fillId="0" borderId="24" xfId="0" applyFont="1" applyFill="1" applyBorder="1" applyAlignment="1">
      <alignment horizontal="center" vertical="center"/>
    </xf>
    <xf numFmtId="0" fontId="66" fillId="0" borderId="33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6" fillId="0" borderId="37" xfId="0" applyFont="1" applyFill="1" applyBorder="1" applyAlignment="1">
      <alignment horizontal="center" vertical="center"/>
    </xf>
    <xf numFmtId="0" fontId="66" fillId="0" borderId="28" xfId="0" applyFont="1" applyFill="1" applyBorder="1" applyAlignment="1">
      <alignment horizontal="center" vertical="center"/>
    </xf>
    <xf numFmtId="0" fontId="66" fillId="0" borderId="38" xfId="0" applyFont="1" applyFill="1" applyBorder="1" applyAlignment="1">
      <alignment horizontal="center" vertical="center"/>
    </xf>
    <xf numFmtId="0" fontId="75" fillId="0" borderId="39" xfId="0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horizontal="center" vertical="center"/>
    </xf>
    <xf numFmtId="0" fontId="75" fillId="0" borderId="34" xfId="0" applyFont="1" applyFill="1" applyBorder="1" applyAlignment="1">
      <alignment horizontal="center" vertical="center"/>
    </xf>
    <xf numFmtId="0" fontId="75" fillId="0" borderId="40" xfId="0" applyFont="1" applyFill="1" applyBorder="1" applyAlignment="1">
      <alignment horizontal="center" vertical="center"/>
    </xf>
    <xf numFmtId="0" fontId="66" fillId="0" borderId="41" xfId="0" applyFont="1" applyFill="1" applyBorder="1" applyAlignment="1">
      <alignment horizontal="center" vertical="center" shrinkToFit="1"/>
    </xf>
    <xf numFmtId="0" fontId="66" fillId="0" borderId="42" xfId="0" applyFont="1" applyFill="1" applyBorder="1" applyAlignment="1">
      <alignment horizontal="center" vertical="center" shrinkToFit="1"/>
    </xf>
    <xf numFmtId="0" fontId="71" fillId="0" borderId="0" xfId="0" applyFont="1" applyFill="1" applyAlignment="1">
      <alignment horizontal="center" vertical="center" wrapText="1"/>
    </xf>
    <xf numFmtId="0" fontId="66" fillId="0" borderId="43" xfId="0" applyFont="1" applyFill="1" applyBorder="1" applyAlignment="1">
      <alignment horizontal="center" vertical="center" wrapText="1" shrinkToFit="1"/>
    </xf>
    <xf numFmtId="0" fontId="66" fillId="0" borderId="42" xfId="0" applyFont="1" applyFill="1" applyBorder="1" applyAlignment="1">
      <alignment horizontal="center" vertical="center" wrapText="1" shrinkToFit="1"/>
    </xf>
    <xf numFmtId="0" fontId="76" fillId="0" borderId="44" xfId="0" applyFont="1" applyFill="1" applyBorder="1" applyAlignment="1">
      <alignment horizontal="center" vertical="center"/>
    </xf>
    <xf numFmtId="0" fontId="76" fillId="0" borderId="20" xfId="0" applyFont="1" applyFill="1" applyBorder="1" applyAlignment="1">
      <alignment horizontal="center" vertical="center"/>
    </xf>
    <xf numFmtId="0" fontId="76" fillId="0" borderId="21" xfId="0" applyFont="1" applyFill="1" applyBorder="1" applyAlignment="1">
      <alignment horizontal="center" vertical="center"/>
    </xf>
    <xf numFmtId="0" fontId="76" fillId="0" borderId="40" xfId="0" applyFont="1" applyFill="1" applyBorder="1" applyAlignment="1">
      <alignment horizontal="center" vertical="center"/>
    </xf>
    <xf numFmtId="0" fontId="76" fillId="0" borderId="13" xfId="0" applyFont="1" applyFill="1" applyBorder="1" applyAlignment="1">
      <alignment horizontal="center" vertical="center"/>
    </xf>
    <xf numFmtId="0" fontId="76" fillId="0" borderId="29" xfId="0" applyFont="1" applyFill="1" applyBorder="1" applyAlignment="1">
      <alignment horizontal="center" vertical="center"/>
    </xf>
    <xf numFmtId="0" fontId="76" fillId="0" borderId="39" xfId="0" applyFont="1" applyFill="1" applyBorder="1" applyAlignment="1">
      <alignment horizontal="left" vertical="center"/>
    </xf>
    <xf numFmtId="0" fontId="76" fillId="0" borderId="12" xfId="0" applyFont="1" applyFill="1" applyBorder="1" applyAlignment="1">
      <alignment horizontal="left" vertical="center"/>
    </xf>
    <xf numFmtId="0" fontId="76" fillId="0" borderId="34" xfId="0" applyFont="1" applyFill="1" applyBorder="1" applyAlignment="1">
      <alignment horizontal="left" vertical="center"/>
    </xf>
    <xf numFmtId="0" fontId="76" fillId="0" borderId="40" xfId="0" applyFont="1" applyFill="1" applyBorder="1" applyAlignment="1">
      <alignment horizontal="left" vertical="center"/>
    </xf>
    <xf numFmtId="0" fontId="76" fillId="0" borderId="13" xfId="0" applyFont="1" applyFill="1" applyBorder="1" applyAlignment="1">
      <alignment horizontal="left" vertical="center"/>
    </xf>
    <xf numFmtId="0" fontId="76" fillId="0" borderId="29" xfId="0" applyFont="1" applyFill="1" applyBorder="1" applyAlignment="1">
      <alignment horizontal="left" vertical="center"/>
    </xf>
    <xf numFmtId="0" fontId="66" fillId="0" borderId="45" xfId="0" applyFont="1" applyFill="1" applyBorder="1" applyAlignment="1">
      <alignment horizontal="center" vertical="center"/>
    </xf>
    <xf numFmtId="0" fontId="66" fillId="0" borderId="46" xfId="0" applyFont="1" applyFill="1" applyBorder="1" applyAlignment="1">
      <alignment horizontal="center" vertical="center"/>
    </xf>
    <xf numFmtId="0" fontId="85" fillId="0" borderId="39" xfId="0" applyFont="1" applyFill="1" applyBorder="1" applyAlignment="1">
      <alignment horizontal="center" vertical="center"/>
    </xf>
    <xf numFmtId="0" fontId="85" fillId="0" borderId="12" xfId="0" applyFont="1" applyFill="1" applyBorder="1" applyAlignment="1">
      <alignment horizontal="center" vertical="center"/>
    </xf>
    <xf numFmtId="0" fontId="85" fillId="0" borderId="34" xfId="0" applyFont="1" applyFill="1" applyBorder="1" applyAlignment="1">
      <alignment horizontal="center" vertical="center"/>
    </xf>
    <xf numFmtId="0" fontId="85" fillId="0" borderId="40" xfId="0" applyFont="1" applyFill="1" applyBorder="1" applyAlignment="1">
      <alignment horizontal="center" vertical="center"/>
    </xf>
    <xf numFmtId="0" fontId="85" fillId="0" borderId="13" xfId="0" applyFont="1" applyFill="1" applyBorder="1" applyAlignment="1">
      <alignment horizontal="center" vertical="center"/>
    </xf>
    <xf numFmtId="0" fontId="85" fillId="0" borderId="29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left" vertical="center" wrapText="1"/>
    </xf>
    <xf numFmtId="0" fontId="77" fillId="0" borderId="19" xfId="0" applyFont="1" applyFill="1" applyBorder="1" applyAlignment="1">
      <alignment horizontal="center" vertical="center" wrapText="1"/>
    </xf>
    <xf numFmtId="0" fontId="77" fillId="0" borderId="20" xfId="0" applyFont="1" applyFill="1" applyBorder="1" applyAlignment="1">
      <alignment horizontal="center" vertical="center" wrapText="1"/>
    </xf>
    <xf numFmtId="0" fontId="77" fillId="0" borderId="21" xfId="0" applyFont="1" applyFill="1" applyBorder="1" applyAlignment="1">
      <alignment horizontal="center" vertical="center" wrapText="1"/>
    </xf>
    <xf numFmtId="0" fontId="77" fillId="0" borderId="35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77" fillId="0" borderId="36" xfId="0" applyFont="1" applyFill="1" applyBorder="1" applyAlignment="1">
      <alignment horizontal="center" vertical="center" wrapText="1"/>
    </xf>
    <xf numFmtId="0" fontId="77" fillId="0" borderId="22" xfId="0" applyFont="1" applyFill="1" applyBorder="1" applyAlignment="1">
      <alignment horizontal="center" vertical="center" wrapText="1"/>
    </xf>
    <xf numFmtId="0" fontId="77" fillId="0" borderId="23" xfId="0" applyFont="1" applyFill="1" applyBorder="1" applyAlignment="1">
      <alignment horizontal="center" vertical="center" wrapText="1"/>
    </xf>
    <xf numFmtId="0" fontId="77" fillId="0" borderId="24" xfId="0" applyFont="1" applyFill="1" applyBorder="1" applyAlignment="1">
      <alignment horizontal="center" vertical="center" wrapText="1"/>
    </xf>
    <xf numFmtId="0" fontId="86" fillId="0" borderId="47" xfId="0" applyFont="1" applyFill="1" applyBorder="1" applyAlignment="1">
      <alignment horizontal="left" vertical="center"/>
    </xf>
    <xf numFmtId="0" fontId="86" fillId="0" borderId="0" xfId="0" applyFont="1" applyFill="1" applyAlignment="1">
      <alignment horizontal="left" vertical="center"/>
    </xf>
    <xf numFmtId="0" fontId="66" fillId="0" borderId="48" xfId="0" applyFont="1" applyFill="1" applyBorder="1" applyAlignment="1">
      <alignment horizontal="center" vertical="center"/>
    </xf>
    <xf numFmtId="0" fontId="83" fillId="0" borderId="18" xfId="0" applyFont="1" applyFill="1" applyBorder="1" applyAlignment="1">
      <alignment horizontal="center" vertical="center"/>
    </xf>
    <xf numFmtId="0" fontId="83" fillId="0" borderId="14" xfId="0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7" fillId="0" borderId="45" xfId="0" applyFont="1" applyFill="1" applyBorder="1" applyAlignment="1">
      <alignment horizontal="center" vertical="center" shrinkToFit="1"/>
    </xf>
    <xf numFmtId="0" fontId="67" fillId="0" borderId="48" xfId="0" applyFont="1" applyFill="1" applyBorder="1" applyAlignment="1">
      <alignment horizontal="center" vertical="center" shrinkToFit="1"/>
    </xf>
    <xf numFmtId="0" fontId="67" fillId="0" borderId="46" xfId="0" applyFont="1" applyFill="1" applyBorder="1" applyAlignment="1">
      <alignment horizontal="center" vertical="center" shrinkToFit="1"/>
    </xf>
    <xf numFmtId="0" fontId="67" fillId="0" borderId="45" xfId="0" applyFont="1" applyFill="1" applyBorder="1" applyAlignment="1">
      <alignment horizontal="center" vertical="center"/>
    </xf>
    <xf numFmtId="0" fontId="67" fillId="0" borderId="48" xfId="0" applyFont="1" applyFill="1" applyBorder="1" applyAlignment="1">
      <alignment horizontal="center" vertical="center"/>
    </xf>
    <xf numFmtId="0" fontId="67" fillId="0" borderId="46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87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96</xdr:row>
      <xdr:rowOff>0</xdr:rowOff>
    </xdr:from>
    <xdr:to>
      <xdr:col>25</xdr:col>
      <xdr:colOff>247650</xdr:colOff>
      <xdr:row>96</xdr:row>
      <xdr:rowOff>247650</xdr:rowOff>
    </xdr:to>
    <xdr:sp fLocksText="0">
      <xdr:nvSpPr>
        <xdr:cNvPr id="1" name="Text Box 6"/>
        <xdr:cNvSpPr txBox="1">
          <a:spLocks noChangeArrowheads="1"/>
        </xdr:cNvSpPr>
      </xdr:nvSpPr>
      <xdr:spPr>
        <a:xfrm>
          <a:off x="19526250" y="26927175"/>
          <a:ext cx="933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137</xdr:row>
      <xdr:rowOff>57150</xdr:rowOff>
    </xdr:from>
    <xdr:to>
      <xdr:col>17</xdr:col>
      <xdr:colOff>1057275</xdr:colOff>
      <xdr:row>139</xdr:row>
      <xdr:rowOff>190500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248525" y="38823900"/>
          <a:ext cx="74580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指示は配布週前週の金曜日午後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時までにお願いします。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</a:p>
      </xdr:txBody>
    </xdr:sp>
    <xdr:clientData/>
  </xdr:twoCellAnchor>
  <xdr:twoCellAnchor>
    <xdr:from>
      <xdr:col>9</xdr:col>
      <xdr:colOff>0</xdr:colOff>
      <xdr:row>143</xdr:row>
      <xdr:rowOff>171450</xdr:rowOff>
    </xdr:from>
    <xdr:to>
      <xdr:col>17</xdr:col>
      <xdr:colOff>762000</xdr:colOff>
      <xdr:row>146</xdr:row>
      <xdr:rowOff>76200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7248525" y="41109900"/>
          <a:ext cx="716280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ポスティングはチラシが「Ａ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以下＝郵便ポストに入るサイズ」で配布させて頂きます。</a:t>
          </a:r>
        </a:p>
      </xdr:txBody>
    </xdr:sp>
    <xdr:clientData/>
  </xdr:twoCellAnchor>
  <xdr:oneCellAnchor>
    <xdr:from>
      <xdr:col>9</xdr:col>
      <xdr:colOff>19050</xdr:colOff>
      <xdr:row>147</xdr:row>
      <xdr:rowOff>266700</xdr:rowOff>
    </xdr:from>
    <xdr:ext cx="5076825" cy="800100"/>
    <xdr:sp>
      <xdr:nvSpPr>
        <xdr:cNvPr id="4" name="テキスト ボックス 6"/>
        <xdr:cNvSpPr txBox="1">
          <a:spLocks noChangeArrowheads="1"/>
        </xdr:cNvSpPr>
      </xdr:nvSpPr>
      <xdr:spPr>
        <a:xfrm>
          <a:off x="7267575" y="42462450"/>
          <a:ext cx="5076825" cy="8001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弊社で折り作業をする場合、チラシ納品は作業工程の都合上、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配布週前週の木曜日までにお願い致します。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配布のご指示は配布週前週の水曜日までにお願い致します。</a:t>
          </a:r>
        </a:p>
      </xdr:txBody>
    </xdr:sp>
    <xdr:clientData/>
  </xdr:oneCellAnchor>
  <xdr:twoCellAnchor>
    <xdr:from>
      <xdr:col>8</xdr:col>
      <xdr:colOff>638175</xdr:colOff>
      <xdr:row>139</xdr:row>
      <xdr:rowOff>400050</xdr:rowOff>
    </xdr:from>
    <xdr:to>
      <xdr:col>17</xdr:col>
      <xdr:colOff>933450</xdr:colOff>
      <xdr:row>142</xdr:row>
      <xdr:rowOff>28575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7191375" y="39795450"/>
          <a:ext cx="739140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配布日は原則木曜日～金曜日となります。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（但し配布予備日を配布開始日前の火曜日・水曜日と配布週の翌週火曜日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まで頂いております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約款第七条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〉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8</xdr:col>
      <xdr:colOff>647700</xdr:colOff>
      <xdr:row>134</xdr:row>
      <xdr:rowOff>219075</xdr:rowOff>
    </xdr:from>
    <xdr:to>
      <xdr:col>14</xdr:col>
      <xdr:colOff>428625</xdr:colOff>
      <xdr:row>135</xdr:row>
      <xdr:rowOff>219075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7200900" y="38042850"/>
          <a:ext cx="5362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0</xdr:col>
      <xdr:colOff>142875</xdr:colOff>
      <xdr:row>160</xdr:row>
      <xdr:rowOff>47625</xdr:rowOff>
    </xdr:from>
    <xdr:to>
      <xdr:col>1</xdr:col>
      <xdr:colOff>2171700</xdr:colOff>
      <xdr:row>161</xdr:row>
      <xdr:rowOff>38100</xdr:rowOff>
    </xdr:to>
    <xdr:sp>
      <xdr:nvSpPr>
        <xdr:cNvPr id="7" name="Text Box 5"/>
        <xdr:cNvSpPr txBox="1">
          <a:spLocks noChangeArrowheads="1"/>
        </xdr:cNvSpPr>
      </xdr:nvSpPr>
      <xdr:spPr>
        <a:xfrm>
          <a:off x="142875" y="47101125"/>
          <a:ext cx="2724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搬入枚数</a:t>
          </a:r>
        </a:p>
      </xdr:txBody>
    </xdr:sp>
    <xdr:clientData/>
  </xdr:twoCellAnchor>
  <xdr:twoCellAnchor>
    <xdr:from>
      <xdr:col>0</xdr:col>
      <xdr:colOff>142875</xdr:colOff>
      <xdr:row>162</xdr:row>
      <xdr:rowOff>38100</xdr:rowOff>
    </xdr:from>
    <xdr:to>
      <xdr:col>1</xdr:col>
      <xdr:colOff>2171700</xdr:colOff>
      <xdr:row>162</xdr:row>
      <xdr:rowOff>285750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42875" y="47720250"/>
          <a:ext cx="2724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配布枚数</a:t>
          </a:r>
        </a:p>
      </xdr:txBody>
    </xdr:sp>
    <xdr:clientData/>
  </xdr:twoCellAnchor>
  <xdr:twoCellAnchor>
    <xdr:from>
      <xdr:col>0</xdr:col>
      <xdr:colOff>57150</xdr:colOff>
      <xdr:row>164</xdr:row>
      <xdr:rowOff>0</xdr:rowOff>
    </xdr:from>
    <xdr:to>
      <xdr:col>1</xdr:col>
      <xdr:colOff>2381250</xdr:colOff>
      <xdr:row>165</xdr:row>
      <xdr:rowOff>0</xdr:rowOff>
    </xdr:to>
    <xdr:sp>
      <xdr:nvSpPr>
        <xdr:cNvPr id="9" name="Text Box 7"/>
        <xdr:cNvSpPr txBox="1">
          <a:spLocks noChangeArrowheads="1"/>
        </xdr:cNvSpPr>
      </xdr:nvSpPr>
      <xdr:spPr>
        <a:xfrm>
          <a:off x="57150" y="48310800"/>
          <a:ext cx="3019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チラシサイズ</a:t>
          </a:r>
        </a:p>
      </xdr:txBody>
    </xdr:sp>
    <xdr:clientData/>
  </xdr:twoCellAnchor>
  <xdr:twoCellAnchor>
    <xdr:from>
      <xdr:col>0</xdr:col>
      <xdr:colOff>85725</xdr:colOff>
      <xdr:row>152</xdr:row>
      <xdr:rowOff>57150</xdr:rowOff>
    </xdr:from>
    <xdr:to>
      <xdr:col>1</xdr:col>
      <xdr:colOff>609600</xdr:colOff>
      <xdr:row>153</xdr:row>
      <xdr:rowOff>9525</xdr:rowOff>
    </xdr:to>
    <xdr:sp>
      <xdr:nvSpPr>
        <xdr:cNvPr id="10" name="Text Box 8"/>
        <xdr:cNvSpPr txBox="1">
          <a:spLocks noChangeArrowheads="1"/>
        </xdr:cNvSpPr>
      </xdr:nvSpPr>
      <xdr:spPr>
        <a:xfrm>
          <a:off x="85725" y="44196000"/>
          <a:ext cx="1219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チラシ広告主</a:t>
          </a:r>
        </a:p>
      </xdr:txBody>
    </xdr:sp>
    <xdr:clientData/>
  </xdr:twoCellAnchor>
  <xdr:twoCellAnchor>
    <xdr:from>
      <xdr:col>0</xdr:col>
      <xdr:colOff>76200</xdr:colOff>
      <xdr:row>135</xdr:row>
      <xdr:rowOff>133350</xdr:rowOff>
    </xdr:from>
    <xdr:to>
      <xdr:col>6</xdr:col>
      <xdr:colOff>542925</xdr:colOff>
      <xdr:row>137</xdr:row>
      <xdr:rowOff>190500</xdr:rowOff>
    </xdr:to>
    <xdr:sp>
      <xdr:nvSpPr>
        <xdr:cNvPr id="11" name="テキスト ボックス 13"/>
        <xdr:cNvSpPr txBox="1">
          <a:spLocks noChangeArrowheads="1"/>
        </xdr:cNvSpPr>
      </xdr:nvSpPr>
      <xdr:spPr>
        <a:xfrm>
          <a:off x="76200" y="38271450"/>
          <a:ext cx="6200775" cy="6858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発注書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西部エリア）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95250</xdr:colOff>
      <xdr:row>152</xdr:row>
      <xdr:rowOff>38100</xdr:rowOff>
    </xdr:from>
    <xdr:to>
      <xdr:col>5</xdr:col>
      <xdr:colOff>66675</xdr:colOff>
      <xdr:row>153</xdr:row>
      <xdr:rowOff>0</xdr:rowOff>
    </xdr:to>
    <xdr:sp>
      <xdr:nvSpPr>
        <xdr:cNvPr id="12" name="Text Box 8"/>
        <xdr:cNvSpPr txBox="1">
          <a:spLocks noChangeArrowheads="1"/>
        </xdr:cNvSpPr>
      </xdr:nvSpPr>
      <xdr:spPr>
        <a:xfrm>
          <a:off x="3886200" y="44176950"/>
          <a:ext cx="1219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チラシの内容</a:t>
          </a:r>
        </a:p>
      </xdr:txBody>
    </xdr:sp>
    <xdr:clientData/>
  </xdr:twoCellAnchor>
  <xdr:twoCellAnchor>
    <xdr:from>
      <xdr:col>9</xdr:col>
      <xdr:colOff>28575</xdr:colOff>
      <xdr:row>150</xdr:row>
      <xdr:rowOff>390525</xdr:rowOff>
    </xdr:from>
    <xdr:to>
      <xdr:col>17</xdr:col>
      <xdr:colOff>476250</xdr:colOff>
      <xdr:row>153</xdr:row>
      <xdr:rowOff>0</xdr:rowOff>
    </xdr:to>
    <xdr:sp>
      <xdr:nvSpPr>
        <xdr:cNvPr id="13" name="Text Box 27"/>
        <xdr:cNvSpPr txBox="1">
          <a:spLocks noChangeArrowheads="1"/>
        </xdr:cNvSpPr>
      </xdr:nvSpPr>
      <xdr:spPr>
        <a:xfrm>
          <a:off x="7277100" y="43653075"/>
          <a:ext cx="68484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「全戸配布（軒並み配布）」とは、依頼主が指定するエリアの実戸数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全てに配布するという事ではなく、建築物の形態に関係なく投函する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サービスをいいます。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&lt;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約款第二条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項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&gt;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1</xdr:col>
      <xdr:colOff>2286000</xdr:colOff>
      <xdr:row>143</xdr:row>
      <xdr:rowOff>95250</xdr:rowOff>
    </xdr:from>
    <xdr:to>
      <xdr:col>2</xdr:col>
      <xdr:colOff>19050</xdr:colOff>
      <xdr:row>144</xdr:row>
      <xdr:rowOff>66675</xdr:rowOff>
    </xdr:to>
    <xdr:sp>
      <xdr:nvSpPr>
        <xdr:cNvPr id="14" name="矢印: 下 5"/>
        <xdr:cNvSpPr>
          <a:spLocks/>
        </xdr:cNvSpPr>
      </xdr:nvSpPr>
      <xdr:spPr>
        <a:xfrm>
          <a:off x="2981325" y="41033700"/>
          <a:ext cx="219075" cy="285750"/>
        </a:xfrm>
        <a:prstGeom prst="downArrow">
          <a:avLst>
            <a:gd name="adj" fmla="val 13064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150</xdr:row>
      <xdr:rowOff>0</xdr:rowOff>
    </xdr:from>
    <xdr:to>
      <xdr:col>4</xdr:col>
      <xdr:colOff>628650</xdr:colOff>
      <xdr:row>150</xdr:row>
      <xdr:rowOff>257175</xdr:rowOff>
    </xdr:to>
    <xdr:sp>
      <xdr:nvSpPr>
        <xdr:cNvPr id="15" name="Text Box 8"/>
        <xdr:cNvSpPr txBox="1">
          <a:spLocks noChangeArrowheads="1"/>
        </xdr:cNvSpPr>
      </xdr:nvSpPr>
      <xdr:spPr>
        <a:xfrm>
          <a:off x="3790950" y="43262550"/>
          <a:ext cx="1209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担当者名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1"/>
  <sheetViews>
    <sheetView tabSelected="1" view="pageBreakPreview" zoomScale="60" zoomScaleNormal="70" zoomScalePageLayoutView="0" workbookViewId="0" topLeftCell="A121">
      <selection activeCell="V136" sqref="V136"/>
    </sheetView>
  </sheetViews>
  <sheetFormatPr defaultColWidth="9.00390625" defaultRowHeight="13.5"/>
  <cols>
    <col min="1" max="1" width="9.125" style="1" customWidth="1"/>
    <col min="2" max="2" width="32.625" style="1" customWidth="1"/>
    <col min="3" max="3" width="8.00390625" style="1" customWidth="1"/>
    <col min="4" max="4" width="7.625" style="1" customWidth="1"/>
    <col min="5" max="5" width="8.75390625" style="1" customWidth="1"/>
    <col min="6" max="6" width="9.125" style="1" customWidth="1"/>
    <col min="7" max="7" width="7.125" style="1" customWidth="1"/>
    <col min="8" max="8" width="3.625" style="3" customWidth="1"/>
    <col min="9" max="9" width="9.125" style="1" customWidth="1"/>
    <col min="10" max="10" width="32.625" style="1" customWidth="1"/>
    <col min="11" max="12" width="7.625" style="1" customWidth="1"/>
    <col min="13" max="14" width="8.125" style="1" customWidth="1"/>
    <col min="15" max="15" width="7.125" style="1" customWidth="1"/>
    <col min="16" max="16" width="3.625" style="3" customWidth="1"/>
    <col min="17" max="17" width="9.125" style="1" customWidth="1"/>
    <col min="18" max="18" width="33.50390625" style="1" customWidth="1"/>
    <col min="19" max="20" width="7.625" style="1" customWidth="1"/>
    <col min="21" max="21" width="9.125" style="1" customWidth="1"/>
    <col min="22" max="22" width="8.375" style="1" customWidth="1"/>
    <col min="23" max="23" width="7.125" style="1" customWidth="1"/>
    <col min="24" max="24" width="3.625" style="1" customWidth="1"/>
    <col min="25" max="25" width="9.125" style="1" customWidth="1"/>
    <col min="26" max="26" width="34.75390625" style="1" customWidth="1"/>
    <col min="27" max="27" width="8.125" style="1" customWidth="1"/>
    <col min="28" max="28" width="9.00390625" style="1" customWidth="1"/>
    <col min="29" max="29" width="8.875" style="1" customWidth="1"/>
    <col min="30" max="30" width="10.125" style="1" customWidth="1"/>
    <col min="31" max="31" width="7.125" style="1" customWidth="1"/>
    <col min="32" max="32" width="18.00390625" style="1" bestFit="1" customWidth="1"/>
    <col min="33" max="33" width="8.50390625" style="1" bestFit="1" customWidth="1"/>
    <col min="34" max="34" width="4.75390625" style="1" bestFit="1" customWidth="1"/>
    <col min="35" max="35" width="10.25390625" style="1" bestFit="1" customWidth="1"/>
    <col min="36" max="36" width="16.625" style="1" bestFit="1" customWidth="1"/>
    <col min="37" max="37" width="8.50390625" style="1" bestFit="1" customWidth="1"/>
    <col min="38" max="38" width="4.75390625" style="1" bestFit="1" customWidth="1"/>
    <col min="39" max="39" width="10.25390625" style="1" bestFit="1" customWidth="1"/>
    <col min="40" max="40" width="19.125" style="1" bestFit="1" customWidth="1"/>
    <col min="41" max="41" width="8.50390625" style="1" bestFit="1" customWidth="1"/>
    <col min="42" max="42" width="4.75390625" style="1" bestFit="1" customWidth="1"/>
    <col min="43" max="43" width="9.125" style="1" bestFit="1" customWidth="1"/>
    <col min="44" max="44" width="14.125" style="1" bestFit="1" customWidth="1"/>
    <col min="45" max="45" width="8.375" style="1" bestFit="1" customWidth="1"/>
    <col min="46" max="46" width="4.75390625" style="1" bestFit="1" customWidth="1"/>
    <col min="47" max="47" width="9.125" style="1" bestFit="1" customWidth="1"/>
    <col min="48" max="48" width="17.25390625" style="1" bestFit="1" customWidth="1"/>
    <col min="49" max="49" width="8.375" style="1" bestFit="1" customWidth="1"/>
    <col min="50" max="50" width="4.75390625" style="1" bestFit="1" customWidth="1"/>
    <col min="51" max="51" width="9.125" style="1" bestFit="1" customWidth="1"/>
    <col min="52" max="52" width="15.00390625" style="1" bestFit="1" customWidth="1"/>
    <col min="53" max="53" width="8.375" style="1" bestFit="1" customWidth="1"/>
    <col min="54" max="54" width="4.75390625" style="1" bestFit="1" customWidth="1"/>
    <col min="55" max="55" width="9.125" style="1" bestFit="1" customWidth="1"/>
    <col min="56" max="56" width="17.75390625" style="1" bestFit="1" customWidth="1"/>
    <col min="57" max="57" width="8.375" style="1" bestFit="1" customWidth="1"/>
    <col min="58" max="58" width="4.75390625" style="1" bestFit="1" customWidth="1"/>
    <col min="59" max="59" width="9.00390625" style="1" customWidth="1"/>
    <col min="60" max="60" width="11.375" style="1" bestFit="1" customWidth="1"/>
    <col min="61" max="61" width="8.375" style="1" bestFit="1" customWidth="1"/>
    <col min="62" max="62" width="4.75390625" style="1" bestFit="1" customWidth="1"/>
    <col min="63" max="63" width="11.125" style="1" bestFit="1" customWidth="1"/>
    <col min="64" max="64" width="16.375" style="1" bestFit="1" customWidth="1"/>
    <col min="65" max="65" width="8.375" style="1" bestFit="1" customWidth="1"/>
    <col min="66" max="66" width="5.50390625" style="1" bestFit="1" customWidth="1"/>
    <col min="67" max="67" width="9.50390625" style="1" bestFit="1" customWidth="1"/>
    <col min="68" max="68" width="16.375" style="1" bestFit="1" customWidth="1"/>
    <col min="69" max="69" width="8.375" style="1" bestFit="1" customWidth="1"/>
    <col min="70" max="70" width="4.75390625" style="1" bestFit="1" customWidth="1"/>
    <col min="71" max="16384" width="9.00390625" style="1" customWidth="1"/>
  </cols>
  <sheetData>
    <row r="1" spans="1:30" ht="28.5">
      <c r="A1" s="185" t="s">
        <v>316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</row>
    <row r="2" spans="1:31" ht="21.75" customHeight="1">
      <c r="A2" s="177" t="s">
        <v>0</v>
      </c>
      <c r="B2" s="177"/>
      <c r="C2" s="177"/>
      <c r="D2" s="177"/>
      <c r="E2" s="177"/>
      <c r="F2" s="177"/>
      <c r="G2" s="177"/>
      <c r="H2" s="2"/>
      <c r="I2" s="177" t="s">
        <v>1</v>
      </c>
      <c r="J2" s="177"/>
      <c r="K2" s="177"/>
      <c r="L2" s="177"/>
      <c r="M2" s="177"/>
      <c r="N2" s="177"/>
      <c r="O2" s="177"/>
      <c r="P2" s="2"/>
      <c r="Q2" s="177" t="s">
        <v>2</v>
      </c>
      <c r="R2" s="177"/>
      <c r="S2" s="177"/>
      <c r="T2" s="177"/>
      <c r="U2" s="177"/>
      <c r="V2" s="177"/>
      <c r="W2" s="177"/>
      <c r="X2" s="3"/>
      <c r="Y2" s="177" t="s">
        <v>3</v>
      </c>
      <c r="Z2" s="177"/>
      <c r="AA2" s="177"/>
      <c r="AB2" s="177"/>
      <c r="AC2" s="177"/>
      <c r="AD2" s="177"/>
      <c r="AE2" s="177"/>
    </row>
    <row r="3" spans="1:31" ht="21.75" customHeight="1">
      <c r="A3" s="175" t="s">
        <v>4</v>
      </c>
      <c r="B3" s="176" t="s">
        <v>5</v>
      </c>
      <c r="C3" s="176" t="s">
        <v>6</v>
      </c>
      <c r="D3" s="176"/>
      <c r="E3" s="176"/>
      <c r="F3" s="176"/>
      <c r="G3" s="184" t="s">
        <v>7</v>
      </c>
      <c r="H3" s="2"/>
      <c r="I3" s="175" t="s">
        <v>4</v>
      </c>
      <c r="J3" s="176" t="s">
        <v>5</v>
      </c>
      <c r="K3" s="176" t="s">
        <v>6</v>
      </c>
      <c r="L3" s="176"/>
      <c r="M3" s="176"/>
      <c r="N3" s="176"/>
      <c r="O3" s="184" t="s">
        <v>7</v>
      </c>
      <c r="P3" s="2"/>
      <c r="Q3" s="175" t="s">
        <v>4</v>
      </c>
      <c r="R3" s="176" t="s">
        <v>5</v>
      </c>
      <c r="S3" s="176" t="s">
        <v>6</v>
      </c>
      <c r="T3" s="176"/>
      <c r="U3" s="176"/>
      <c r="V3" s="176"/>
      <c r="W3" s="184" t="s">
        <v>7</v>
      </c>
      <c r="X3" s="3"/>
      <c r="Y3" s="175" t="s">
        <v>4</v>
      </c>
      <c r="Z3" s="176" t="s">
        <v>5</v>
      </c>
      <c r="AA3" s="176" t="s">
        <v>6</v>
      </c>
      <c r="AB3" s="176"/>
      <c r="AC3" s="176"/>
      <c r="AD3" s="176"/>
      <c r="AE3" s="184" t="s">
        <v>7</v>
      </c>
    </row>
    <row r="4" spans="1:31" ht="21.75" customHeight="1">
      <c r="A4" s="175"/>
      <c r="B4" s="176"/>
      <c r="C4" s="175" t="s">
        <v>8</v>
      </c>
      <c r="D4" s="175" t="s">
        <v>9</v>
      </c>
      <c r="E4" s="175" t="s">
        <v>10</v>
      </c>
      <c r="F4" s="176" t="s">
        <v>11</v>
      </c>
      <c r="G4" s="184"/>
      <c r="H4" s="2"/>
      <c r="I4" s="175"/>
      <c r="J4" s="176"/>
      <c r="K4" s="175" t="s">
        <v>8</v>
      </c>
      <c r="L4" s="175" t="s">
        <v>9</v>
      </c>
      <c r="M4" s="175" t="s">
        <v>10</v>
      </c>
      <c r="N4" s="176" t="s">
        <v>11</v>
      </c>
      <c r="O4" s="184"/>
      <c r="P4" s="2"/>
      <c r="Q4" s="175"/>
      <c r="R4" s="176"/>
      <c r="S4" s="175" t="s">
        <v>8</v>
      </c>
      <c r="T4" s="175" t="s">
        <v>9</v>
      </c>
      <c r="U4" s="175" t="s">
        <v>10</v>
      </c>
      <c r="V4" s="176" t="s">
        <v>11</v>
      </c>
      <c r="W4" s="184"/>
      <c r="X4" s="3"/>
      <c r="Y4" s="175"/>
      <c r="Z4" s="176"/>
      <c r="AA4" s="175" t="s">
        <v>8</v>
      </c>
      <c r="AB4" s="175" t="s">
        <v>9</v>
      </c>
      <c r="AC4" s="175" t="s">
        <v>10</v>
      </c>
      <c r="AD4" s="176" t="s">
        <v>11</v>
      </c>
      <c r="AE4" s="184"/>
    </row>
    <row r="5" spans="1:31" ht="21.75" customHeight="1">
      <c r="A5" s="175"/>
      <c r="B5" s="176"/>
      <c r="C5" s="176"/>
      <c r="D5" s="176"/>
      <c r="E5" s="175"/>
      <c r="F5" s="176"/>
      <c r="G5" s="184"/>
      <c r="H5" s="2"/>
      <c r="I5" s="175"/>
      <c r="J5" s="176"/>
      <c r="K5" s="176"/>
      <c r="L5" s="176"/>
      <c r="M5" s="175"/>
      <c r="N5" s="176"/>
      <c r="O5" s="184"/>
      <c r="P5" s="2"/>
      <c r="Q5" s="175"/>
      <c r="R5" s="176"/>
      <c r="S5" s="176"/>
      <c r="T5" s="176"/>
      <c r="U5" s="175"/>
      <c r="V5" s="176"/>
      <c r="W5" s="184"/>
      <c r="X5" s="3"/>
      <c r="Y5" s="175"/>
      <c r="Z5" s="176"/>
      <c r="AA5" s="176"/>
      <c r="AB5" s="176"/>
      <c r="AC5" s="175"/>
      <c r="AD5" s="176"/>
      <c r="AE5" s="184"/>
    </row>
    <row r="6" spans="1:32" ht="21.75" customHeight="1">
      <c r="A6" s="4">
        <v>1</v>
      </c>
      <c r="B6" s="5" t="s">
        <v>64</v>
      </c>
      <c r="C6" s="5">
        <v>102</v>
      </c>
      <c r="D6" s="5">
        <v>221</v>
      </c>
      <c r="E6" s="6">
        <v>330</v>
      </c>
      <c r="F6" s="6">
        <v>338</v>
      </c>
      <c r="G6" s="73"/>
      <c r="H6" s="7"/>
      <c r="I6" s="4">
        <v>1</v>
      </c>
      <c r="J6" s="5" t="s">
        <v>77</v>
      </c>
      <c r="K6" s="5">
        <v>236</v>
      </c>
      <c r="L6" s="5">
        <v>354</v>
      </c>
      <c r="M6" s="6">
        <v>595</v>
      </c>
      <c r="N6" s="6">
        <v>607</v>
      </c>
      <c r="O6" s="73"/>
      <c r="P6" s="7"/>
      <c r="Q6" s="4">
        <v>1</v>
      </c>
      <c r="R6" s="5" t="s">
        <v>94</v>
      </c>
      <c r="S6" s="5">
        <v>348</v>
      </c>
      <c r="T6" s="5">
        <v>86</v>
      </c>
      <c r="U6" s="6">
        <v>435</v>
      </c>
      <c r="V6" s="6">
        <v>449</v>
      </c>
      <c r="W6" s="73"/>
      <c r="X6" s="8"/>
      <c r="Y6" s="4">
        <v>1</v>
      </c>
      <c r="Z6" s="5" t="s">
        <v>109</v>
      </c>
      <c r="AA6" s="5">
        <v>102</v>
      </c>
      <c r="AB6" s="5">
        <v>412</v>
      </c>
      <c r="AC6" s="6">
        <v>514</v>
      </c>
      <c r="AD6" s="6">
        <v>515</v>
      </c>
      <c r="AE6" s="13"/>
      <c r="AF6" s="10"/>
    </row>
    <row r="7" spans="1:32" ht="21.75" customHeight="1">
      <c r="A7" s="4">
        <v>2</v>
      </c>
      <c r="B7" s="5" t="s">
        <v>63</v>
      </c>
      <c r="C7" s="5">
        <v>267</v>
      </c>
      <c r="D7" s="5">
        <v>35</v>
      </c>
      <c r="E7" s="6">
        <v>305</v>
      </c>
      <c r="F7" s="6">
        <v>310</v>
      </c>
      <c r="G7" s="73"/>
      <c r="H7" s="7"/>
      <c r="I7" s="4">
        <v>2</v>
      </c>
      <c r="J7" s="5" t="s">
        <v>12</v>
      </c>
      <c r="K7" s="5">
        <v>178</v>
      </c>
      <c r="L7" s="5">
        <v>271</v>
      </c>
      <c r="M7" s="6">
        <v>456</v>
      </c>
      <c r="N7" s="6">
        <v>481</v>
      </c>
      <c r="O7" s="73"/>
      <c r="P7" s="7"/>
      <c r="Q7" s="4">
        <v>2</v>
      </c>
      <c r="R7" s="5" t="s">
        <v>95</v>
      </c>
      <c r="S7" s="5">
        <v>278</v>
      </c>
      <c r="T7" s="5">
        <v>246</v>
      </c>
      <c r="U7" s="6">
        <v>530</v>
      </c>
      <c r="V7" s="6">
        <v>542</v>
      </c>
      <c r="W7" s="73"/>
      <c r="X7" s="8"/>
      <c r="Y7" s="4">
        <v>2</v>
      </c>
      <c r="Z7" s="5" t="s">
        <v>110</v>
      </c>
      <c r="AA7" s="5">
        <v>146</v>
      </c>
      <c r="AB7" s="5">
        <v>309</v>
      </c>
      <c r="AC7" s="6">
        <v>468</v>
      </c>
      <c r="AD7" s="6">
        <v>479</v>
      </c>
      <c r="AE7" s="13"/>
      <c r="AF7" s="10"/>
    </row>
    <row r="8" spans="1:32" ht="21.75" customHeight="1">
      <c r="A8" s="4">
        <v>3</v>
      </c>
      <c r="B8" s="11" t="s">
        <v>114</v>
      </c>
      <c r="C8" s="5">
        <v>70</v>
      </c>
      <c r="D8" s="5">
        <v>319</v>
      </c>
      <c r="E8" s="6">
        <v>393</v>
      </c>
      <c r="F8" s="6">
        <v>407</v>
      </c>
      <c r="G8" s="73"/>
      <c r="H8" s="7"/>
      <c r="I8" s="4">
        <v>3</v>
      </c>
      <c r="J8" s="12" t="s">
        <v>224</v>
      </c>
      <c r="K8" s="5">
        <v>130</v>
      </c>
      <c r="L8" s="5">
        <v>211</v>
      </c>
      <c r="M8" s="6">
        <v>343</v>
      </c>
      <c r="N8" s="6">
        <v>406</v>
      </c>
      <c r="O8" s="73"/>
      <c r="P8" s="7"/>
      <c r="Q8" s="4">
        <v>3</v>
      </c>
      <c r="R8" s="5" t="s">
        <v>96</v>
      </c>
      <c r="S8" s="5">
        <v>246</v>
      </c>
      <c r="T8" s="5">
        <v>124</v>
      </c>
      <c r="U8" s="6">
        <v>386</v>
      </c>
      <c r="V8" s="6">
        <v>443</v>
      </c>
      <c r="W8" s="73"/>
      <c r="X8" s="8"/>
      <c r="Y8" s="4">
        <v>3</v>
      </c>
      <c r="Z8" s="5" t="s">
        <v>111</v>
      </c>
      <c r="AA8" s="5">
        <v>298</v>
      </c>
      <c r="AB8" s="5">
        <v>28</v>
      </c>
      <c r="AC8" s="6">
        <v>326</v>
      </c>
      <c r="AD8" s="6">
        <v>326</v>
      </c>
      <c r="AE8" s="13"/>
      <c r="AF8" s="10"/>
    </row>
    <row r="9" spans="1:32" ht="21.75" customHeight="1">
      <c r="A9" s="4">
        <v>4</v>
      </c>
      <c r="B9" s="5" t="s">
        <v>227</v>
      </c>
      <c r="C9" s="5">
        <v>226</v>
      </c>
      <c r="D9" s="5">
        <v>292</v>
      </c>
      <c r="E9" s="6">
        <v>521</v>
      </c>
      <c r="F9" s="6">
        <v>533</v>
      </c>
      <c r="G9" s="73"/>
      <c r="H9" s="7"/>
      <c r="I9" s="4">
        <v>4</v>
      </c>
      <c r="J9" s="5" t="s">
        <v>78</v>
      </c>
      <c r="K9" s="5">
        <v>102</v>
      </c>
      <c r="L9" s="5">
        <v>246</v>
      </c>
      <c r="M9" s="6">
        <v>357</v>
      </c>
      <c r="N9" s="6">
        <v>370</v>
      </c>
      <c r="O9" s="73"/>
      <c r="P9" s="7"/>
      <c r="Q9" s="4">
        <v>4</v>
      </c>
      <c r="R9" s="5" t="s">
        <v>15</v>
      </c>
      <c r="S9" s="5">
        <v>124</v>
      </c>
      <c r="T9" s="5">
        <v>49</v>
      </c>
      <c r="U9" s="6">
        <v>178</v>
      </c>
      <c r="V9" s="6">
        <v>219</v>
      </c>
      <c r="W9" s="73"/>
      <c r="X9" s="8"/>
      <c r="Y9" s="4">
        <v>4</v>
      </c>
      <c r="Z9" s="5" t="s">
        <v>112</v>
      </c>
      <c r="AA9" s="5">
        <v>269</v>
      </c>
      <c r="AB9" s="5">
        <v>12</v>
      </c>
      <c r="AC9" s="6">
        <v>281</v>
      </c>
      <c r="AD9" s="6">
        <v>284</v>
      </c>
      <c r="AE9" s="13"/>
      <c r="AF9" s="10"/>
    </row>
    <row r="10" spans="1:32" ht="21.75" customHeight="1">
      <c r="A10" s="4">
        <v>5</v>
      </c>
      <c r="B10" s="5" t="s">
        <v>65</v>
      </c>
      <c r="C10" s="5">
        <v>322</v>
      </c>
      <c r="D10" s="5">
        <v>166</v>
      </c>
      <c r="E10" s="6">
        <v>489</v>
      </c>
      <c r="F10" s="6">
        <v>497</v>
      </c>
      <c r="G10" s="73"/>
      <c r="H10" s="7"/>
      <c r="I10" s="4">
        <v>5</v>
      </c>
      <c r="J10" s="11" t="s">
        <v>80</v>
      </c>
      <c r="K10" s="5">
        <v>133</v>
      </c>
      <c r="L10" s="5">
        <v>428</v>
      </c>
      <c r="M10" s="6">
        <v>566</v>
      </c>
      <c r="N10" s="6">
        <v>595</v>
      </c>
      <c r="O10" s="73"/>
      <c r="P10" s="7"/>
      <c r="Q10" s="4">
        <v>5</v>
      </c>
      <c r="R10" s="5" t="s">
        <v>99</v>
      </c>
      <c r="S10" s="5">
        <v>350</v>
      </c>
      <c r="T10" s="5">
        <v>0</v>
      </c>
      <c r="U10" s="6">
        <v>350</v>
      </c>
      <c r="V10" s="6">
        <v>350</v>
      </c>
      <c r="W10" s="73"/>
      <c r="X10" s="8"/>
      <c r="Y10" s="4">
        <v>5</v>
      </c>
      <c r="Z10" s="5" t="s">
        <v>113</v>
      </c>
      <c r="AA10" s="5">
        <v>280</v>
      </c>
      <c r="AB10" s="5">
        <v>167</v>
      </c>
      <c r="AC10" s="6">
        <v>447</v>
      </c>
      <c r="AD10" s="6">
        <v>447</v>
      </c>
      <c r="AE10" s="13"/>
      <c r="AF10" s="10"/>
    </row>
    <row r="11" spans="1:32" ht="21.75" customHeight="1">
      <c r="A11" s="4">
        <v>6</v>
      </c>
      <c r="B11" s="5" t="s">
        <v>13</v>
      </c>
      <c r="C11" s="5">
        <v>95</v>
      </c>
      <c r="D11" s="5">
        <v>106</v>
      </c>
      <c r="E11" s="6">
        <v>204</v>
      </c>
      <c r="F11" s="6">
        <v>229</v>
      </c>
      <c r="G11" s="73"/>
      <c r="H11" s="7"/>
      <c r="I11" s="4">
        <v>6</v>
      </c>
      <c r="J11" s="5" t="s">
        <v>79</v>
      </c>
      <c r="K11" s="5">
        <v>162</v>
      </c>
      <c r="L11" s="5">
        <v>206</v>
      </c>
      <c r="M11" s="6">
        <v>372</v>
      </c>
      <c r="N11" s="6">
        <v>406</v>
      </c>
      <c r="O11" s="73"/>
      <c r="P11" s="7"/>
      <c r="Q11" s="4">
        <v>6</v>
      </c>
      <c r="R11" s="5" t="s">
        <v>100</v>
      </c>
      <c r="S11" s="5">
        <v>140</v>
      </c>
      <c r="T11" s="5">
        <v>140</v>
      </c>
      <c r="U11" s="6">
        <v>280</v>
      </c>
      <c r="V11" s="6">
        <v>320</v>
      </c>
      <c r="W11" s="73"/>
      <c r="X11" s="8"/>
      <c r="Y11" s="4">
        <v>6</v>
      </c>
      <c r="Z11" s="5" t="s">
        <v>116</v>
      </c>
      <c r="AA11" s="5">
        <v>135</v>
      </c>
      <c r="AB11" s="5">
        <v>210</v>
      </c>
      <c r="AC11" s="6">
        <v>345</v>
      </c>
      <c r="AD11" s="6">
        <v>364</v>
      </c>
      <c r="AE11" s="13"/>
      <c r="AF11" s="10"/>
    </row>
    <row r="12" spans="1:32" ht="21.75" customHeight="1">
      <c r="A12" s="4">
        <v>7</v>
      </c>
      <c r="B12" s="5" t="s">
        <v>66</v>
      </c>
      <c r="C12" s="5">
        <v>183</v>
      </c>
      <c r="D12" s="5">
        <v>355</v>
      </c>
      <c r="E12" s="6">
        <v>550</v>
      </c>
      <c r="F12" s="6">
        <v>562</v>
      </c>
      <c r="G12" s="73"/>
      <c r="H12" s="7"/>
      <c r="I12" s="4">
        <v>7</v>
      </c>
      <c r="J12" s="5" t="s">
        <v>82</v>
      </c>
      <c r="K12" s="5">
        <v>213</v>
      </c>
      <c r="L12" s="5">
        <v>248</v>
      </c>
      <c r="M12" s="6">
        <v>466</v>
      </c>
      <c r="N12" s="6">
        <v>482</v>
      </c>
      <c r="O12" s="73"/>
      <c r="P12" s="7"/>
      <c r="Q12" s="4">
        <v>7</v>
      </c>
      <c r="R12" s="5" t="s">
        <v>101</v>
      </c>
      <c r="S12" s="5">
        <v>236</v>
      </c>
      <c r="T12" s="5">
        <v>0</v>
      </c>
      <c r="U12" s="6">
        <v>236</v>
      </c>
      <c r="V12" s="6">
        <v>236</v>
      </c>
      <c r="W12" s="73"/>
      <c r="X12" s="8"/>
      <c r="Y12" s="4">
        <v>7</v>
      </c>
      <c r="Z12" s="5" t="s">
        <v>226</v>
      </c>
      <c r="AA12" s="5">
        <v>176</v>
      </c>
      <c r="AB12" s="5">
        <v>56</v>
      </c>
      <c r="AC12" s="6">
        <v>235</v>
      </c>
      <c r="AD12" s="6">
        <v>238</v>
      </c>
      <c r="AE12" s="13"/>
      <c r="AF12" s="10"/>
    </row>
    <row r="13" spans="1:32" ht="21.75" customHeight="1">
      <c r="A13" s="4">
        <v>8</v>
      </c>
      <c r="B13" s="5" t="s">
        <v>67</v>
      </c>
      <c r="C13" s="5">
        <v>163</v>
      </c>
      <c r="D13" s="5">
        <v>274</v>
      </c>
      <c r="E13" s="6">
        <v>451</v>
      </c>
      <c r="F13" s="6">
        <v>515</v>
      </c>
      <c r="G13" s="73"/>
      <c r="H13" s="7"/>
      <c r="I13" s="4">
        <v>8</v>
      </c>
      <c r="J13" s="5" t="s">
        <v>81</v>
      </c>
      <c r="K13" s="5">
        <v>189</v>
      </c>
      <c r="L13" s="5">
        <v>237</v>
      </c>
      <c r="M13" s="6">
        <v>445</v>
      </c>
      <c r="N13" s="6">
        <v>500</v>
      </c>
      <c r="O13" s="73"/>
      <c r="P13" s="7"/>
      <c r="Q13" s="4">
        <v>8</v>
      </c>
      <c r="R13" s="5" t="s">
        <v>102</v>
      </c>
      <c r="S13" s="5">
        <v>326</v>
      </c>
      <c r="T13" s="5">
        <v>2</v>
      </c>
      <c r="U13" s="6">
        <v>328</v>
      </c>
      <c r="V13" s="6">
        <v>329</v>
      </c>
      <c r="W13" s="73"/>
      <c r="X13" s="8"/>
      <c r="Y13" s="4">
        <v>8</v>
      </c>
      <c r="Z13" s="5" t="s">
        <v>289</v>
      </c>
      <c r="AA13" s="5">
        <v>180</v>
      </c>
      <c r="AB13" s="5">
        <v>234</v>
      </c>
      <c r="AC13" s="5">
        <v>415</v>
      </c>
      <c r="AD13" s="5">
        <v>422</v>
      </c>
      <c r="AE13" s="13"/>
      <c r="AF13" s="10"/>
    </row>
    <row r="14" spans="1:32" ht="21.75" customHeight="1">
      <c r="A14" s="4">
        <v>9</v>
      </c>
      <c r="B14" s="5" t="s">
        <v>85</v>
      </c>
      <c r="C14" s="5">
        <v>213</v>
      </c>
      <c r="D14" s="5">
        <v>361</v>
      </c>
      <c r="E14" s="6">
        <v>620</v>
      </c>
      <c r="F14" s="6">
        <v>631</v>
      </c>
      <c r="G14" s="73"/>
      <c r="H14" s="7"/>
      <c r="I14" s="4">
        <v>9</v>
      </c>
      <c r="J14" s="5" t="s">
        <v>225</v>
      </c>
      <c r="K14" s="5">
        <v>170</v>
      </c>
      <c r="L14" s="5">
        <v>312</v>
      </c>
      <c r="M14" s="6">
        <v>498</v>
      </c>
      <c r="N14" s="6">
        <v>520</v>
      </c>
      <c r="O14" s="73"/>
      <c r="P14" s="7"/>
      <c r="Q14" s="4">
        <v>9</v>
      </c>
      <c r="R14" s="5" t="s">
        <v>103</v>
      </c>
      <c r="S14" s="5">
        <v>290</v>
      </c>
      <c r="T14" s="5">
        <v>0</v>
      </c>
      <c r="U14" s="6">
        <v>290</v>
      </c>
      <c r="V14" s="6">
        <v>290</v>
      </c>
      <c r="W14" s="73"/>
      <c r="X14" s="8"/>
      <c r="Y14" s="4">
        <v>9</v>
      </c>
      <c r="Z14" s="5" t="s">
        <v>117</v>
      </c>
      <c r="AA14" s="5">
        <v>125</v>
      </c>
      <c r="AB14" s="5">
        <v>259</v>
      </c>
      <c r="AC14" s="6">
        <v>388</v>
      </c>
      <c r="AD14" s="6">
        <v>400</v>
      </c>
      <c r="AE14" s="13"/>
      <c r="AF14" s="10"/>
    </row>
    <row r="15" spans="1:32" ht="21.75" customHeight="1">
      <c r="A15" s="4">
        <v>10</v>
      </c>
      <c r="B15" s="5" t="s">
        <v>68</v>
      </c>
      <c r="C15" s="5">
        <v>98</v>
      </c>
      <c r="D15" s="5">
        <v>270</v>
      </c>
      <c r="E15" s="6">
        <v>368</v>
      </c>
      <c r="F15" s="6">
        <v>370</v>
      </c>
      <c r="G15" s="73"/>
      <c r="H15" s="7"/>
      <c r="I15" s="4">
        <v>10</v>
      </c>
      <c r="J15" s="5" t="s">
        <v>241</v>
      </c>
      <c r="K15" s="5">
        <v>189</v>
      </c>
      <c r="L15" s="5">
        <v>359</v>
      </c>
      <c r="M15" s="6">
        <v>551</v>
      </c>
      <c r="N15" s="6">
        <v>593</v>
      </c>
      <c r="O15" s="73"/>
      <c r="P15" s="7"/>
      <c r="Q15" s="4">
        <v>10</v>
      </c>
      <c r="R15" s="5" t="s">
        <v>104</v>
      </c>
      <c r="S15" s="5">
        <v>266</v>
      </c>
      <c r="T15" s="5">
        <v>2</v>
      </c>
      <c r="U15" s="6">
        <v>275</v>
      </c>
      <c r="V15" s="6">
        <v>279</v>
      </c>
      <c r="W15" s="73"/>
      <c r="X15" s="8"/>
      <c r="Y15" s="4">
        <v>10</v>
      </c>
      <c r="Z15" s="5" t="s">
        <v>298</v>
      </c>
      <c r="AA15" s="5">
        <v>63</v>
      </c>
      <c r="AB15" s="5">
        <v>143</v>
      </c>
      <c r="AC15" s="6">
        <v>211</v>
      </c>
      <c r="AD15" s="6">
        <v>220</v>
      </c>
      <c r="AE15" s="13"/>
      <c r="AF15" s="10"/>
    </row>
    <row r="16" spans="1:32" ht="21.75" customHeight="1">
      <c r="A16" s="4">
        <v>11</v>
      </c>
      <c r="B16" s="5" t="s">
        <v>86</v>
      </c>
      <c r="C16" s="5">
        <v>69</v>
      </c>
      <c r="D16" s="5">
        <v>435</v>
      </c>
      <c r="E16" s="6">
        <v>509</v>
      </c>
      <c r="F16" s="6">
        <v>558</v>
      </c>
      <c r="G16" s="73"/>
      <c r="H16" s="7"/>
      <c r="I16" s="4">
        <v>11</v>
      </c>
      <c r="J16" s="5" t="s">
        <v>83</v>
      </c>
      <c r="K16" s="5">
        <v>152</v>
      </c>
      <c r="L16" s="5">
        <v>409</v>
      </c>
      <c r="M16" s="6">
        <v>564</v>
      </c>
      <c r="N16" s="6">
        <v>581</v>
      </c>
      <c r="O16" s="73"/>
      <c r="P16" s="7"/>
      <c r="Q16" s="4">
        <v>11</v>
      </c>
      <c r="R16" s="5" t="s">
        <v>97</v>
      </c>
      <c r="S16" s="5">
        <v>370</v>
      </c>
      <c r="T16" s="5">
        <v>0</v>
      </c>
      <c r="U16" s="6">
        <v>370</v>
      </c>
      <c r="V16" s="6">
        <v>370</v>
      </c>
      <c r="W16" s="73"/>
      <c r="X16" s="8"/>
      <c r="Y16" s="4">
        <v>11</v>
      </c>
      <c r="Z16" s="5" t="s">
        <v>299</v>
      </c>
      <c r="AA16" s="5">
        <v>189</v>
      </c>
      <c r="AB16" s="5">
        <v>311</v>
      </c>
      <c r="AC16" s="6">
        <v>507</v>
      </c>
      <c r="AD16" s="6">
        <v>513</v>
      </c>
      <c r="AE16" s="13"/>
      <c r="AF16" s="10"/>
    </row>
    <row r="17" spans="1:32" ht="21.75" customHeight="1">
      <c r="A17" s="4">
        <v>12</v>
      </c>
      <c r="B17" s="5" t="s">
        <v>69</v>
      </c>
      <c r="C17" s="5">
        <v>219</v>
      </c>
      <c r="D17" s="5">
        <v>283</v>
      </c>
      <c r="E17" s="6">
        <v>502</v>
      </c>
      <c r="F17" s="6">
        <v>513</v>
      </c>
      <c r="G17" s="73"/>
      <c r="H17" s="7"/>
      <c r="I17" s="4">
        <v>12</v>
      </c>
      <c r="J17" s="13" t="s">
        <v>290</v>
      </c>
      <c r="K17" s="5">
        <v>194</v>
      </c>
      <c r="L17" s="5">
        <v>278</v>
      </c>
      <c r="M17" s="6">
        <v>485</v>
      </c>
      <c r="N17" s="6">
        <v>497</v>
      </c>
      <c r="O17" s="73"/>
      <c r="P17" s="7"/>
      <c r="Q17" s="4">
        <v>12</v>
      </c>
      <c r="R17" s="5" t="s">
        <v>98</v>
      </c>
      <c r="S17" s="5">
        <v>381</v>
      </c>
      <c r="T17" s="5">
        <v>0</v>
      </c>
      <c r="U17" s="6">
        <v>381</v>
      </c>
      <c r="V17" s="6">
        <v>381</v>
      </c>
      <c r="W17" s="73"/>
      <c r="X17" s="8"/>
      <c r="Y17" s="5">
        <v>12</v>
      </c>
      <c r="Z17" s="5" t="s">
        <v>118</v>
      </c>
      <c r="AA17" s="14">
        <v>145</v>
      </c>
      <c r="AB17" s="14">
        <v>305</v>
      </c>
      <c r="AC17" s="14">
        <v>458</v>
      </c>
      <c r="AD17" s="14">
        <v>489</v>
      </c>
      <c r="AE17" s="13"/>
      <c r="AF17" s="10"/>
    </row>
    <row r="18" spans="1:32" ht="21.75" customHeight="1">
      <c r="A18" s="4">
        <v>13</v>
      </c>
      <c r="B18" s="5" t="s">
        <v>70</v>
      </c>
      <c r="C18" s="5">
        <v>94</v>
      </c>
      <c r="D18" s="5">
        <v>265</v>
      </c>
      <c r="E18" s="6">
        <v>370</v>
      </c>
      <c r="F18" s="6">
        <v>390</v>
      </c>
      <c r="G18" s="73"/>
      <c r="H18" s="7"/>
      <c r="I18" s="4">
        <v>13</v>
      </c>
      <c r="J18" s="5" t="s">
        <v>291</v>
      </c>
      <c r="K18" s="5">
        <v>67</v>
      </c>
      <c r="L18" s="5">
        <v>94</v>
      </c>
      <c r="M18" s="6">
        <v>210</v>
      </c>
      <c r="N18" s="6">
        <v>220</v>
      </c>
      <c r="O18" s="73"/>
      <c r="P18" s="7"/>
      <c r="Q18" s="4">
        <v>13</v>
      </c>
      <c r="R18" s="5" t="s">
        <v>105</v>
      </c>
      <c r="S18" s="5">
        <v>475</v>
      </c>
      <c r="T18" s="5">
        <v>0</v>
      </c>
      <c r="U18" s="6">
        <v>475</v>
      </c>
      <c r="V18" s="6">
        <v>478</v>
      </c>
      <c r="W18" s="73"/>
      <c r="X18" s="8"/>
      <c r="Y18" s="4">
        <v>13</v>
      </c>
      <c r="Z18" s="5" t="s">
        <v>122</v>
      </c>
      <c r="AA18" s="5">
        <v>253</v>
      </c>
      <c r="AB18" s="5">
        <v>0</v>
      </c>
      <c r="AC18" s="6">
        <v>253</v>
      </c>
      <c r="AD18" s="6">
        <v>254</v>
      </c>
      <c r="AE18" s="13"/>
      <c r="AF18" s="10"/>
    </row>
    <row r="19" spans="1:32" ht="21.75" customHeight="1">
      <c r="A19" s="4">
        <v>14</v>
      </c>
      <c r="B19" s="5" t="s">
        <v>342</v>
      </c>
      <c r="C19" s="5">
        <v>220</v>
      </c>
      <c r="D19" s="5">
        <v>213</v>
      </c>
      <c r="E19" s="6">
        <v>437</v>
      </c>
      <c r="F19" s="6">
        <v>451</v>
      </c>
      <c r="G19" s="73"/>
      <c r="H19" s="7"/>
      <c r="I19" s="4">
        <v>14</v>
      </c>
      <c r="J19" s="5" t="s">
        <v>84</v>
      </c>
      <c r="K19" s="5">
        <v>173</v>
      </c>
      <c r="L19" s="5">
        <v>77</v>
      </c>
      <c r="M19" s="6">
        <v>266</v>
      </c>
      <c r="N19" s="6">
        <v>320</v>
      </c>
      <c r="O19" s="73"/>
      <c r="P19" s="7"/>
      <c r="Q19" s="4">
        <v>14</v>
      </c>
      <c r="R19" s="5" t="s">
        <v>106</v>
      </c>
      <c r="S19" s="5">
        <v>265</v>
      </c>
      <c r="T19" s="5">
        <v>0</v>
      </c>
      <c r="U19" s="6">
        <v>265</v>
      </c>
      <c r="V19" s="6">
        <v>265</v>
      </c>
      <c r="W19" s="73"/>
      <c r="X19" s="8"/>
      <c r="Y19" s="4">
        <v>14</v>
      </c>
      <c r="Z19" s="5" t="s">
        <v>123</v>
      </c>
      <c r="AA19" s="5">
        <v>303</v>
      </c>
      <c r="AB19" s="5">
        <v>27</v>
      </c>
      <c r="AC19" s="6">
        <v>330</v>
      </c>
      <c r="AD19" s="6">
        <v>330</v>
      </c>
      <c r="AE19" s="13"/>
      <c r="AF19" s="10"/>
    </row>
    <row r="20" spans="1:32" ht="21.75" customHeight="1">
      <c r="A20" s="4">
        <v>15</v>
      </c>
      <c r="B20" s="5" t="s">
        <v>71</v>
      </c>
      <c r="C20" s="5">
        <v>109</v>
      </c>
      <c r="D20" s="5">
        <v>92</v>
      </c>
      <c r="E20" s="6">
        <v>205</v>
      </c>
      <c r="F20" s="6">
        <v>211</v>
      </c>
      <c r="G20" s="73"/>
      <c r="H20" s="7"/>
      <c r="I20" s="4">
        <v>15</v>
      </c>
      <c r="J20" s="5" t="s">
        <v>87</v>
      </c>
      <c r="K20" s="5">
        <v>184</v>
      </c>
      <c r="L20" s="5">
        <v>327</v>
      </c>
      <c r="M20" s="6">
        <v>513</v>
      </c>
      <c r="N20" s="6">
        <v>544</v>
      </c>
      <c r="O20" s="73"/>
      <c r="P20" s="7"/>
      <c r="Q20" s="4">
        <v>15</v>
      </c>
      <c r="R20" s="5" t="s">
        <v>107</v>
      </c>
      <c r="S20" s="5">
        <v>225</v>
      </c>
      <c r="T20" s="5">
        <v>4</v>
      </c>
      <c r="U20" s="6">
        <v>229</v>
      </c>
      <c r="V20" s="6">
        <v>230</v>
      </c>
      <c r="W20" s="73"/>
      <c r="X20" s="8"/>
      <c r="Y20" s="4">
        <v>15</v>
      </c>
      <c r="Z20" s="5" t="s">
        <v>322</v>
      </c>
      <c r="AA20" s="5">
        <v>349</v>
      </c>
      <c r="AB20" s="5">
        <v>14</v>
      </c>
      <c r="AC20" s="6">
        <v>369</v>
      </c>
      <c r="AD20" s="6">
        <v>381</v>
      </c>
      <c r="AE20" s="13"/>
      <c r="AF20" s="10"/>
    </row>
    <row r="21" spans="1:32" ht="21.75" customHeight="1">
      <c r="A21" s="4">
        <v>16</v>
      </c>
      <c r="B21" s="5" t="s">
        <v>72</v>
      </c>
      <c r="C21" s="5">
        <v>131</v>
      </c>
      <c r="D21" s="5">
        <v>245</v>
      </c>
      <c r="E21" s="6">
        <v>377</v>
      </c>
      <c r="F21" s="6">
        <v>383</v>
      </c>
      <c r="G21" s="73"/>
      <c r="H21" s="7"/>
      <c r="I21" s="5">
        <v>16</v>
      </c>
      <c r="J21" s="5" t="s">
        <v>88</v>
      </c>
      <c r="K21" s="5">
        <v>149</v>
      </c>
      <c r="L21" s="5">
        <v>90</v>
      </c>
      <c r="M21" s="5">
        <v>240</v>
      </c>
      <c r="N21" s="5">
        <v>248</v>
      </c>
      <c r="O21" s="73"/>
      <c r="P21" s="7"/>
      <c r="Q21" s="4">
        <v>16</v>
      </c>
      <c r="R21" s="5" t="s">
        <v>108</v>
      </c>
      <c r="S21" s="5">
        <v>217</v>
      </c>
      <c r="T21" s="5">
        <v>0</v>
      </c>
      <c r="U21" s="6">
        <v>217</v>
      </c>
      <c r="V21" s="6">
        <v>217</v>
      </c>
      <c r="W21" s="73"/>
      <c r="X21" s="8"/>
      <c r="Y21" s="4">
        <v>16</v>
      </c>
      <c r="Z21" s="5" t="s">
        <v>119</v>
      </c>
      <c r="AA21" s="5">
        <v>329</v>
      </c>
      <c r="AB21" s="5">
        <v>8</v>
      </c>
      <c r="AC21" s="6">
        <v>344</v>
      </c>
      <c r="AD21" s="6">
        <v>356</v>
      </c>
      <c r="AE21" s="13"/>
      <c r="AF21" s="10"/>
    </row>
    <row r="22" spans="1:32" ht="21.75" customHeight="1">
      <c r="A22" s="4">
        <v>17</v>
      </c>
      <c r="B22" s="5" t="s">
        <v>73</v>
      </c>
      <c r="C22" s="5">
        <v>108</v>
      </c>
      <c r="D22" s="5">
        <v>203</v>
      </c>
      <c r="E22" s="6">
        <v>313</v>
      </c>
      <c r="F22" s="6">
        <v>321</v>
      </c>
      <c r="G22" s="73"/>
      <c r="H22" s="7"/>
      <c r="I22" s="4">
        <v>17</v>
      </c>
      <c r="J22" s="15" t="s">
        <v>89</v>
      </c>
      <c r="K22" s="5">
        <v>115</v>
      </c>
      <c r="L22" s="5">
        <v>252</v>
      </c>
      <c r="M22" s="6">
        <v>372</v>
      </c>
      <c r="N22" s="6">
        <v>400</v>
      </c>
      <c r="O22" s="73"/>
      <c r="P22" s="7"/>
      <c r="Q22" s="4">
        <v>17</v>
      </c>
      <c r="R22" s="5" t="s">
        <v>242</v>
      </c>
      <c r="S22" s="5">
        <v>413</v>
      </c>
      <c r="T22" s="5">
        <v>0</v>
      </c>
      <c r="U22" s="6">
        <v>424</v>
      </c>
      <c r="V22" s="6">
        <v>428</v>
      </c>
      <c r="W22" s="73"/>
      <c r="X22" s="8"/>
      <c r="Y22" s="4">
        <v>17</v>
      </c>
      <c r="Z22" s="5" t="s">
        <v>120</v>
      </c>
      <c r="AA22" s="5">
        <v>458</v>
      </c>
      <c r="AB22" s="5">
        <v>7</v>
      </c>
      <c r="AC22" s="6">
        <v>465</v>
      </c>
      <c r="AD22" s="6">
        <v>466</v>
      </c>
      <c r="AE22" s="13"/>
      <c r="AF22" s="10"/>
    </row>
    <row r="23" spans="1:32" ht="21.75" customHeight="1">
      <c r="A23" s="4">
        <v>18</v>
      </c>
      <c r="B23" s="5" t="s">
        <v>74</v>
      </c>
      <c r="C23" s="5">
        <v>139</v>
      </c>
      <c r="D23" s="5">
        <v>137</v>
      </c>
      <c r="E23" s="6">
        <v>277</v>
      </c>
      <c r="F23" s="6">
        <v>280</v>
      </c>
      <c r="G23" s="73"/>
      <c r="H23" s="7"/>
      <c r="I23" s="5">
        <v>18</v>
      </c>
      <c r="J23" s="5" t="s">
        <v>90</v>
      </c>
      <c r="K23" s="5">
        <v>85</v>
      </c>
      <c r="L23" s="5">
        <v>85</v>
      </c>
      <c r="M23" s="6">
        <v>175</v>
      </c>
      <c r="N23" s="6">
        <v>202</v>
      </c>
      <c r="O23" s="13"/>
      <c r="P23" s="7"/>
      <c r="Q23" s="4">
        <v>18</v>
      </c>
      <c r="R23" s="5" t="s">
        <v>243</v>
      </c>
      <c r="S23" s="5">
        <v>190</v>
      </c>
      <c r="T23" s="5">
        <v>48</v>
      </c>
      <c r="U23" s="6">
        <v>238</v>
      </c>
      <c r="V23" s="6">
        <v>241</v>
      </c>
      <c r="W23" s="73"/>
      <c r="X23" s="8"/>
      <c r="Y23" s="4">
        <v>18</v>
      </c>
      <c r="Z23" s="5" t="s">
        <v>121</v>
      </c>
      <c r="AA23" s="5">
        <v>107</v>
      </c>
      <c r="AB23" s="5">
        <v>2</v>
      </c>
      <c r="AC23" s="6">
        <v>109</v>
      </c>
      <c r="AD23" s="6">
        <v>109</v>
      </c>
      <c r="AE23" s="13"/>
      <c r="AF23" s="10"/>
    </row>
    <row r="24" spans="1:32" ht="21.75" customHeight="1">
      <c r="A24" s="4">
        <v>19</v>
      </c>
      <c r="B24" s="5" t="s">
        <v>75</v>
      </c>
      <c r="C24" s="5">
        <v>143</v>
      </c>
      <c r="D24" s="5">
        <v>345</v>
      </c>
      <c r="E24" s="6">
        <v>490</v>
      </c>
      <c r="F24" s="6">
        <v>494</v>
      </c>
      <c r="G24" s="73"/>
      <c r="H24" s="7"/>
      <c r="I24" s="4">
        <v>19</v>
      </c>
      <c r="J24" s="12" t="s">
        <v>115</v>
      </c>
      <c r="K24" s="6">
        <v>181</v>
      </c>
      <c r="L24" s="6">
        <v>73</v>
      </c>
      <c r="M24" s="6">
        <v>260</v>
      </c>
      <c r="N24" s="6">
        <v>268</v>
      </c>
      <c r="O24" s="73"/>
      <c r="P24" s="7"/>
      <c r="Q24" s="4">
        <v>19</v>
      </c>
      <c r="R24" s="5" t="s">
        <v>294</v>
      </c>
      <c r="S24" s="5">
        <v>86</v>
      </c>
      <c r="T24" s="5">
        <v>89</v>
      </c>
      <c r="U24" s="6">
        <v>175</v>
      </c>
      <c r="V24" s="6">
        <v>178</v>
      </c>
      <c r="W24" s="73"/>
      <c r="X24" s="8"/>
      <c r="Y24" s="4">
        <v>19</v>
      </c>
      <c r="Z24" s="5" t="s">
        <v>244</v>
      </c>
      <c r="AA24" s="5">
        <v>366</v>
      </c>
      <c r="AB24" s="5">
        <v>0</v>
      </c>
      <c r="AC24" s="6">
        <v>370</v>
      </c>
      <c r="AD24" s="6">
        <v>372</v>
      </c>
      <c r="AE24" s="13"/>
      <c r="AF24" s="10"/>
    </row>
    <row r="25" spans="1:32" ht="21.75" customHeight="1">
      <c r="A25" s="4">
        <v>20</v>
      </c>
      <c r="B25" s="11" t="s">
        <v>287</v>
      </c>
      <c r="C25" s="5">
        <v>205</v>
      </c>
      <c r="D25" s="5">
        <v>206</v>
      </c>
      <c r="E25" s="6">
        <v>418</v>
      </c>
      <c r="F25" s="6">
        <v>420</v>
      </c>
      <c r="G25" s="73"/>
      <c r="H25" s="7"/>
      <c r="I25" s="4">
        <v>20</v>
      </c>
      <c r="J25" s="5" t="s">
        <v>91</v>
      </c>
      <c r="K25" s="5">
        <v>171</v>
      </c>
      <c r="L25" s="5">
        <v>292</v>
      </c>
      <c r="M25" s="6">
        <v>468</v>
      </c>
      <c r="N25" s="6">
        <v>474</v>
      </c>
      <c r="O25" s="73"/>
      <c r="P25" s="7"/>
      <c r="Q25" s="4">
        <v>20</v>
      </c>
      <c r="R25" s="5" t="s">
        <v>295</v>
      </c>
      <c r="S25" s="5">
        <v>112</v>
      </c>
      <c r="T25" s="5">
        <v>241</v>
      </c>
      <c r="U25" s="6">
        <v>353</v>
      </c>
      <c r="V25" s="6">
        <v>353</v>
      </c>
      <c r="W25" s="73"/>
      <c r="X25" s="8"/>
      <c r="Y25" s="4">
        <v>20</v>
      </c>
      <c r="Z25" s="5" t="s">
        <v>124</v>
      </c>
      <c r="AA25" s="5">
        <v>297</v>
      </c>
      <c r="AB25" s="5">
        <v>0</v>
      </c>
      <c r="AC25" s="6">
        <v>301</v>
      </c>
      <c r="AD25" s="6">
        <v>302</v>
      </c>
      <c r="AE25" s="13"/>
      <c r="AF25" s="10"/>
    </row>
    <row r="26" spans="1:32" ht="21.75" customHeight="1">
      <c r="A26" s="4">
        <v>21</v>
      </c>
      <c r="B26" s="5" t="s">
        <v>76</v>
      </c>
      <c r="C26" s="5">
        <v>133</v>
      </c>
      <c r="D26" s="5">
        <v>114</v>
      </c>
      <c r="E26" s="6">
        <v>252</v>
      </c>
      <c r="F26" s="6">
        <v>266</v>
      </c>
      <c r="G26" s="73"/>
      <c r="H26" s="7"/>
      <c r="I26" s="5">
        <v>21</v>
      </c>
      <c r="J26" s="5" t="s">
        <v>292</v>
      </c>
      <c r="K26" s="5">
        <v>42</v>
      </c>
      <c r="L26" s="5">
        <v>466</v>
      </c>
      <c r="M26" s="5">
        <v>511</v>
      </c>
      <c r="N26" s="14">
        <v>518</v>
      </c>
      <c r="O26" s="13"/>
      <c r="P26" s="7"/>
      <c r="Q26" s="4">
        <v>21</v>
      </c>
      <c r="R26" s="5" t="s">
        <v>233</v>
      </c>
      <c r="S26" s="5">
        <v>194</v>
      </c>
      <c r="T26" s="5">
        <v>164</v>
      </c>
      <c r="U26" s="6">
        <v>358</v>
      </c>
      <c r="V26" s="6">
        <v>360</v>
      </c>
      <c r="W26" s="73"/>
      <c r="X26" s="8"/>
      <c r="Y26" s="4">
        <v>21</v>
      </c>
      <c r="Z26" s="5" t="s">
        <v>125</v>
      </c>
      <c r="AA26" s="5">
        <v>337</v>
      </c>
      <c r="AB26" s="5">
        <v>0</v>
      </c>
      <c r="AC26" s="6">
        <v>337</v>
      </c>
      <c r="AD26" s="6">
        <v>337</v>
      </c>
      <c r="AE26" s="13"/>
      <c r="AF26" s="10"/>
    </row>
    <row r="27" spans="1:32" ht="21.75" customHeight="1">
      <c r="A27" s="5"/>
      <c r="B27" s="5"/>
      <c r="C27" s="6">
        <f>SUM(C6:C26)</f>
        <v>3309</v>
      </c>
      <c r="D27" s="6">
        <f>SUM(D6:D26)</f>
        <v>4937</v>
      </c>
      <c r="E27" s="6">
        <f>SUM(E6:E26)</f>
        <v>8381</v>
      </c>
      <c r="F27" s="6">
        <f>SUM(F6:F26)</f>
        <v>8679</v>
      </c>
      <c r="G27" s="73"/>
      <c r="H27" s="7"/>
      <c r="I27" s="5">
        <v>22</v>
      </c>
      <c r="J27" s="5" t="s">
        <v>293</v>
      </c>
      <c r="K27" s="5">
        <v>77</v>
      </c>
      <c r="L27" s="5">
        <v>424</v>
      </c>
      <c r="M27" s="6">
        <v>503</v>
      </c>
      <c r="N27" s="6">
        <v>514</v>
      </c>
      <c r="O27" s="13"/>
      <c r="P27" s="2"/>
      <c r="Q27" s="4">
        <v>22</v>
      </c>
      <c r="R27" s="16" t="s">
        <v>297</v>
      </c>
      <c r="S27" s="5">
        <v>193</v>
      </c>
      <c r="T27" s="5">
        <v>163</v>
      </c>
      <c r="U27" s="6">
        <v>367</v>
      </c>
      <c r="V27" s="6">
        <v>375</v>
      </c>
      <c r="W27" s="73"/>
      <c r="X27" s="8"/>
      <c r="Y27" s="4">
        <v>22</v>
      </c>
      <c r="Z27" s="5" t="s">
        <v>126</v>
      </c>
      <c r="AA27" s="5">
        <v>314</v>
      </c>
      <c r="AB27" s="5">
        <v>8</v>
      </c>
      <c r="AC27" s="6">
        <v>331</v>
      </c>
      <c r="AD27" s="6">
        <v>332</v>
      </c>
      <c r="AE27" s="13"/>
      <c r="AF27" s="10"/>
    </row>
    <row r="28" spans="8:32" ht="21.75" customHeight="1">
      <c r="H28" s="7"/>
      <c r="I28" s="4">
        <v>23</v>
      </c>
      <c r="J28" s="5" t="s">
        <v>92</v>
      </c>
      <c r="K28" s="5">
        <v>67</v>
      </c>
      <c r="L28" s="5">
        <v>198</v>
      </c>
      <c r="M28" s="6">
        <v>270</v>
      </c>
      <c r="N28" s="6">
        <v>284</v>
      </c>
      <c r="O28" s="73"/>
      <c r="P28" s="2"/>
      <c r="Q28" s="4">
        <v>23</v>
      </c>
      <c r="R28" s="17" t="s">
        <v>296</v>
      </c>
      <c r="S28" s="5">
        <v>166</v>
      </c>
      <c r="T28" s="5">
        <v>291</v>
      </c>
      <c r="U28" s="6">
        <v>466</v>
      </c>
      <c r="V28" s="6">
        <v>482</v>
      </c>
      <c r="W28" s="73"/>
      <c r="X28" s="8"/>
      <c r="Y28" s="4">
        <v>23</v>
      </c>
      <c r="Z28" s="5" t="s">
        <v>127</v>
      </c>
      <c r="AA28" s="5">
        <v>251</v>
      </c>
      <c r="AB28" s="5">
        <v>0</v>
      </c>
      <c r="AC28" s="6">
        <v>251</v>
      </c>
      <c r="AD28" s="6">
        <v>251</v>
      </c>
      <c r="AE28" s="13"/>
      <c r="AF28" s="10"/>
    </row>
    <row r="29" spans="8:32" ht="21.75" customHeight="1">
      <c r="H29" s="7"/>
      <c r="I29" s="4">
        <v>24</v>
      </c>
      <c r="J29" s="5" t="s">
        <v>93</v>
      </c>
      <c r="K29" s="5">
        <v>178</v>
      </c>
      <c r="L29" s="5">
        <v>373</v>
      </c>
      <c r="M29" s="5">
        <v>557</v>
      </c>
      <c r="N29" s="14">
        <v>569</v>
      </c>
      <c r="O29" s="73"/>
      <c r="P29" s="2"/>
      <c r="Q29" s="4">
        <v>24</v>
      </c>
      <c r="R29" s="5" t="s">
        <v>14</v>
      </c>
      <c r="S29" s="11">
        <v>195</v>
      </c>
      <c r="T29" s="5">
        <v>259</v>
      </c>
      <c r="U29" s="6">
        <v>456</v>
      </c>
      <c r="V29" s="6">
        <v>472</v>
      </c>
      <c r="W29" s="73"/>
      <c r="X29" s="8"/>
      <c r="Y29" s="4">
        <v>24</v>
      </c>
      <c r="Z29" s="5" t="s">
        <v>208</v>
      </c>
      <c r="AA29" s="5">
        <v>238</v>
      </c>
      <c r="AB29" s="5">
        <v>239</v>
      </c>
      <c r="AC29" s="6">
        <v>490</v>
      </c>
      <c r="AD29" s="6">
        <v>529</v>
      </c>
      <c r="AE29" s="5"/>
      <c r="AF29" s="10"/>
    </row>
    <row r="30" spans="9:32" ht="21.75" customHeight="1">
      <c r="I30" s="5"/>
      <c r="J30" s="5"/>
      <c r="K30" s="6">
        <f>SUM(K6:K29)</f>
        <v>3537</v>
      </c>
      <c r="L30" s="6">
        <f>SUM(L6:L29)</f>
        <v>6310</v>
      </c>
      <c r="M30" s="6">
        <f>SUM(M6:M29)</f>
        <v>10043</v>
      </c>
      <c r="N30" s="6">
        <f>SUM(N6:N29)</f>
        <v>10599</v>
      </c>
      <c r="O30" s="13"/>
      <c r="Q30" s="5">
        <v>25</v>
      </c>
      <c r="R30" s="5" t="s">
        <v>234</v>
      </c>
      <c r="S30" s="6">
        <v>207</v>
      </c>
      <c r="T30" s="6">
        <v>300</v>
      </c>
      <c r="U30" s="6">
        <v>507</v>
      </c>
      <c r="V30" s="6">
        <v>528</v>
      </c>
      <c r="W30" s="73"/>
      <c r="Y30" s="4">
        <v>25</v>
      </c>
      <c r="Z30" s="5" t="s">
        <v>128</v>
      </c>
      <c r="AA30" s="5">
        <v>265</v>
      </c>
      <c r="AB30" s="5">
        <v>269</v>
      </c>
      <c r="AC30" s="6">
        <v>546</v>
      </c>
      <c r="AD30" s="6">
        <v>565</v>
      </c>
      <c r="AE30" s="13"/>
      <c r="AF30" s="10"/>
    </row>
    <row r="31" spans="1:31" ht="21.75" customHeight="1">
      <c r="A31" s="177" t="s">
        <v>16</v>
      </c>
      <c r="B31" s="177"/>
      <c r="C31" s="177"/>
      <c r="D31" s="177"/>
      <c r="E31" s="177"/>
      <c r="F31" s="177"/>
      <c r="G31" s="177"/>
      <c r="I31" s="18"/>
      <c r="J31" s="19"/>
      <c r="K31" s="20"/>
      <c r="L31" s="20"/>
      <c r="M31" s="20"/>
      <c r="N31" s="20"/>
      <c r="O31" s="3"/>
      <c r="Q31" s="5">
        <v>26</v>
      </c>
      <c r="R31" s="5" t="s">
        <v>235</v>
      </c>
      <c r="S31" s="6">
        <v>237</v>
      </c>
      <c r="T31" s="6">
        <v>156</v>
      </c>
      <c r="U31" s="6">
        <v>398</v>
      </c>
      <c r="V31" s="6">
        <v>398</v>
      </c>
      <c r="W31" s="73"/>
      <c r="Y31" s="4">
        <v>26</v>
      </c>
      <c r="Z31" s="5" t="s">
        <v>209</v>
      </c>
      <c r="AA31" s="5">
        <v>405</v>
      </c>
      <c r="AB31" s="5">
        <v>268</v>
      </c>
      <c r="AC31" s="6">
        <v>685</v>
      </c>
      <c r="AD31" s="6">
        <v>704</v>
      </c>
      <c r="AE31" s="5"/>
    </row>
    <row r="32" spans="1:31" ht="21.75" customHeight="1">
      <c r="A32" s="175" t="s">
        <v>4</v>
      </c>
      <c r="B32" s="176" t="s">
        <v>5</v>
      </c>
      <c r="C32" s="176" t="s">
        <v>6</v>
      </c>
      <c r="D32" s="176"/>
      <c r="E32" s="176"/>
      <c r="F32" s="176"/>
      <c r="G32" s="184" t="s">
        <v>7</v>
      </c>
      <c r="I32" s="21"/>
      <c r="Q32" s="5"/>
      <c r="R32" s="5"/>
      <c r="S32" s="6">
        <f>SUM(S6:S31)</f>
        <v>6530</v>
      </c>
      <c r="T32" s="6">
        <f>SUM(T6:T31)</f>
        <v>2364</v>
      </c>
      <c r="U32" s="6">
        <f>SUM(U6:U31)</f>
        <v>8967</v>
      </c>
      <c r="V32" s="6">
        <f>SUM(V6:V31)</f>
        <v>9213</v>
      </c>
      <c r="W32" s="73"/>
      <c r="Y32" s="4">
        <v>27</v>
      </c>
      <c r="Z32" s="5" t="s">
        <v>129</v>
      </c>
      <c r="AA32" s="5">
        <v>200</v>
      </c>
      <c r="AB32" s="5">
        <v>99</v>
      </c>
      <c r="AC32" s="6">
        <v>299</v>
      </c>
      <c r="AD32" s="6">
        <v>313</v>
      </c>
      <c r="AE32" s="13"/>
    </row>
    <row r="33" spans="1:32" ht="21.75" customHeight="1">
      <c r="A33" s="175"/>
      <c r="B33" s="176"/>
      <c r="C33" s="175" t="s">
        <v>8</v>
      </c>
      <c r="D33" s="175" t="s">
        <v>9</v>
      </c>
      <c r="E33" s="175" t="s">
        <v>10</v>
      </c>
      <c r="F33" s="176" t="s">
        <v>11</v>
      </c>
      <c r="G33" s="184"/>
      <c r="H33" s="2"/>
      <c r="I33" s="177" t="s">
        <v>17</v>
      </c>
      <c r="J33" s="177"/>
      <c r="K33" s="177"/>
      <c r="L33" s="177"/>
      <c r="M33" s="177"/>
      <c r="N33" s="177"/>
      <c r="O33" s="177"/>
      <c r="Y33" s="4">
        <v>28</v>
      </c>
      <c r="Z33" s="5" t="s">
        <v>130</v>
      </c>
      <c r="AA33" s="5">
        <v>97</v>
      </c>
      <c r="AB33" s="5">
        <v>149</v>
      </c>
      <c r="AC33" s="6">
        <v>247</v>
      </c>
      <c r="AD33" s="6">
        <v>273</v>
      </c>
      <c r="AE33" s="13"/>
      <c r="AF33" s="10"/>
    </row>
    <row r="34" spans="1:32" ht="21.75" customHeight="1">
      <c r="A34" s="175"/>
      <c r="B34" s="176"/>
      <c r="C34" s="176"/>
      <c r="D34" s="176"/>
      <c r="E34" s="175"/>
      <c r="F34" s="176"/>
      <c r="G34" s="184"/>
      <c r="H34" s="2"/>
      <c r="I34" s="175" t="s">
        <v>4</v>
      </c>
      <c r="J34" s="176" t="s">
        <v>5</v>
      </c>
      <c r="K34" s="176" t="s">
        <v>6</v>
      </c>
      <c r="L34" s="176"/>
      <c r="M34" s="176"/>
      <c r="N34" s="176"/>
      <c r="O34" s="184" t="s">
        <v>7</v>
      </c>
      <c r="Q34" s="177" t="s">
        <v>18</v>
      </c>
      <c r="R34" s="177"/>
      <c r="S34" s="177"/>
      <c r="T34" s="177"/>
      <c r="U34" s="177"/>
      <c r="V34" s="177"/>
      <c r="W34" s="177"/>
      <c r="Y34" s="4">
        <v>29</v>
      </c>
      <c r="Z34" s="5" t="s">
        <v>131</v>
      </c>
      <c r="AA34" s="5">
        <v>333</v>
      </c>
      <c r="AB34" s="5">
        <v>69</v>
      </c>
      <c r="AC34" s="6">
        <v>406</v>
      </c>
      <c r="AD34" s="6">
        <v>418</v>
      </c>
      <c r="AE34" s="13"/>
      <c r="AF34" s="10"/>
    </row>
    <row r="35" spans="1:32" ht="21.75" customHeight="1">
      <c r="A35" s="4">
        <v>1</v>
      </c>
      <c r="B35" s="5" t="s">
        <v>260</v>
      </c>
      <c r="C35" s="5">
        <v>362</v>
      </c>
      <c r="D35" s="5">
        <v>457</v>
      </c>
      <c r="E35" s="6">
        <v>825</v>
      </c>
      <c r="F35" s="6">
        <v>855</v>
      </c>
      <c r="G35" s="73"/>
      <c r="H35" s="22"/>
      <c r="I35" s="175"/>
      <c r="J35" s="176"/>
      <c r="K35" s="175" t="s">
        <v>8</v>
      </c>
      <c r="L35" s="175" t="s">
        <v>9</v>
      </c>
      <c r="M35" s="175" t="s">
        <v>10</v>
      </c>
      <c r="N35" s="176" t="s">
        <v>11</v>
      </c>
      <c r="O35" s="184"/>
      <c r="Q35" s="175" t="s">
        <v>4</v>
      </c>
      <c r="R35" s="176" t="s">
        <v>5</v>
      </c>
      <c r="S35" s="176" t="s">
        <v>6</v>
      </c>
      <c r="T35" s="176"/>
      <c r="U35" s="176"/>
      <c r="V35" s="176"/>
      <c r="W35" s="184" t="s">
        <v>7</v>
      </c>
      <c r="Y35" s="4">
        <v>30</v>
      </c>
      <c r="Z35" s="5" t="s">
        <v>132</v>
      </c>
      <c r="AA35" s="5">
        <v>282</v>
      </c>
      <c r="AB35" s="5">
        <v>0</v>
      </c>
      <c r="AC35" s="6">
        <v>282</v>
      </c>
      <c r="AD35" s="6">
        <v>282</v>
      </c>
      <c r="AE35" s="13"/>
      <c r="AF35" s="10"/>
    </row>
    <row r="36" spans="1:32" ht="21.75" customHeight="1">
      <c r="A36" s="4">
        <v>2</v>
      </c>
      <c r="B36" s="5" t="s">
        <v>336</v>
      </c>
      <c r="C36" s="5">
        <v>224</v>
      </c>
      <c r="D36" s="5">
        <v>199</v>
      </c>
      <c r="E36" s="6">
        <v>427</v>
      </c>
      <c r="F36" s="6">
        <v>446</v>
      </c>
      <c r="G36" s="73"/>
      <c r="H36" s="22"/>
      <c r="I36" s="175"/>
      <c r="J36" s="176"/>
      <c r="K36" s="176"/>
      <c r="L36" s="176"/>
      <c r="M36" s="175"/>
      <c r="N36" s="176"/>
      <c r="O36" s="184"/>
      <c r="P36" s="8"/>
      <c r="Q36" s="175"/>
      <c r="R36" s="176"/>
      <c r="S36" s="175" t="s">
        <v>8</v>
      </c>
      <c r="T36" s="175" t="s">
        <v>9</v>
      </c>
      <c r="U36" s="175" t="s">
        <v>10</v>
      </c>
      <c r="V36" s="176" t="s">
        <v>11</v>
      </c>
      <c r="W36" s="184"/>
      <c r="Y36" s="4">
        <v>31</v>
      </c>
      <c r="Z36" s="5" t="s">
        <v>133</v>
      </c>
      <c r="AA36" s="14">
        <v>270</v>
      </c>
      <c r="AB36" s="14">
        <v>0</v>
      </c>
      <c r="AC36" s="14">
        <v>270</v>
      </c>
      <c r="AD36" s="14">
        <v>270</v>
      </c>
      <c r="AE36" s="13"/>
      <c r="AF36" s="10"/>
    </row>
    <row r="37" spans="1:32" ht="21.75" customHeight="1">
      <c r="A37" s="4">
        <v>3</v>
      </c>
      <c r="B37" s="5" t="s">
        <v>21</v>
      </c>
      <c r="C37" s="5">
        <v>165</v>
      </c>
      <c r="D37" s="5">
        <v>245</v>
      </c>
      <c r="E37" s="6">
        <v>450</v>
      </c>
      <c r="F37" s="6">
        <v>459</v>
      </c>
      <c r="G37" s="73"/>
      <c r="H37" s="22"/>
      <c r="I37" s="4">
        <v>1</v>
      </c>
      <c r="J37" s="5" t="s">
        <v>261</v>
      </c>
      <c r="K37" s="5">
        <v>435</v>
      </c>
      <c r="L37" s="5">
        <v>70</v>
      </c>
      <c r="M37" s="6">
        <v>505</v>
      </c>
      <c r="N37" s="6">
        <v>505</v>
      </c>
      <c r="O37" s="73"/>
      <c r="P37" s="8"/>
      <c r="Q37" s="175"/>
      <c r="R37" s="176"/>
      <c r="S37" s="176"/>
      <c r="T37" s="176"/>
      <c r="U37" s="175"/>
      <c r="V37" s="176"/>
      <c r="W37" s="184"/>
      <c r="Y37" s="4">
        <v>32</v>
      </c>
      <c r="Z37" s="13" t="s">
        <v>300</v>
      </c>
      <c r="AA37" s="5">
        <v>376</v>
      </c>
      <c r="AB37" s="5">
        <v>0</v>
      </c>
      <c r="AC37" s="6">
        <v>376</v>
      </c>
      <c r="AD37" s="6">
        <v>376</v>
      </c>
      <c r="AE37" s="13"/>
      <c r="AF37" s="10"/>
    </row>
    <row r="38" spans="1:32" ht="21.75" customHeight="1">
      <c r="A38" s="4">
        <v>4</v>
      </c>
      <c r="B38" s="5" t="s">
        <v>134</v>
      </c>
      <c r="C38" s="5">
        <v>254</v>
      </c>
      <c r="D38" s="5">
        <v>154</v>
      </c>
      <c r="E38" s="6">
        <v>409</v>
      </c>
      <c r="F38" s="6">
        <v>414</v>
      </c>
      <c r="G38" s="73"/>
      <c r="H38" s="22"/>
      <c r="I38" s="4">
        <v>2</v>
      </c>
      <c r="J38" s="5" t="s">
        <v>20</v>
      </c>
      <c r="K38" s="5">
        <v>178</v>
      </c>
      <c r="L38" s="5">
        <v>232</v>
      </c>
      <c r="M38" s="6">
        <v>411</v>
      </c>
      <c r="N38" s="6">
        <v>461</v>
      </c>
      <c r="O38" s="73"/>
      <c r="P38" s="8"/>
      <c r="Q38" s="4">
        <v>1</v>
      </c>
      <c r="R38" s="5" t="s">
        <v>143</v>
      </c>
      <c r="S38" s="5">
        <v>301</v>
      </c>
      <c r="T38" s="5">
        <v>0</v>
      </c>
      <c r="U38" s="6">
        <v>310</v>
      </c>
      <c r="V38" s="6">
        <v>310</v>
      </c>
      <c r="W38" s="73"/>
      <c r="Y38" s="4">
        <v>33</v>
      </c>
      <c r="Z38" s="13" t="s">
        <v>301</v>
      </c>
      <c r="AA38" s="14">
        <v>334</v>
      </c>
      <c r="AB38" s="14">
        <v>0</v>
      </c>
      <c r="AC38" s="14">
        <v>334</v>
      </c>
      <c r="AD38" s="14">
        <v>334</v>
      </c>
      <c r="AE38" s="13"/>
      <c r="AF38" s="10"/>
    </row>
    <row r="39" spans="1:31" ht="21.75" customHeight="1">
      <c r="A39" s="4">
        <v>5</v>
      </c>
      <c r="B39" s="5" t="s">
        <v>135</v>
      </c>
      <c r="C39" s="5">
        <v>157</v>
      </c>
      <c r="D39" s="5">
        <v>162</v>
      </c>
      <c r="E39" s="5">
        <v>319</v>
      </c>
      <c r="F39" s="5">
        <v>326</v>
      </c>
      <c r="G39" s="13"/>
      <c r="H39" s="22"/>
      <c r="I39" s="4">
        <v>3</v>
      </c>
      <c r="J39" s="5" t="s">
        <v>22</v>
      </c>
      <c r="K39" s="5">
        <v>150</v>
      </c>
      <c r="L39" s="5">
        <v>146</v>
      </c>
      <c r="M39" s="6">
        <v>297</v>
      </c>
      <c r="N39" s="6">
        <v>325</v>
      </c>
      <c r="O39" s="73"/>
      <c r="P39" s="8"/>
      <c r="Q39" s="4">
        <v>2</v>
      </c>
      <c r="R39" s="5" t="s">
        <v>144</v>
      </c>
      <c r="S39" s="5">
        <v>308</v>
      </c>
      <c r="T39" s="5">
        <v>0</v>
      </c>
      <c r="U39" s="6">
        <v>310</v>
      </c>
      <c r="V39" s="6">
        <v>313</v>
      </c>
      <c r="W39" s="73"/>
      <c r="Y39" s="4">
        <v>34</v>
      </c>
      <c r="Z39" s="5" t="s">
        <v>157</v>
      </c>
      <c r="AA39" s="5">
        <v>391</v>
      </c>
      <c r="AB39" s="5">
        <v>0</v>
      </c>
      <c r="AC39" s="6">
        <v>391</v>
      </c>
      <c r="AD39" s="6">
        <v>393</v>
      </c>
      <c r="AE39" s="13"/>
    </row>
    <row r="40" spans="1:31" ht="21.75" customHeight="1">
      <c r="A40" s="4">
        <v>6</v>
      </c>
      <c r="B40" s="23" t="s">
        <v>136</v>
      </c>
      <c r="C40" s="5">
        <v>153</v>
      </c>
      <c r="D40" s="5">
        <v>162</v>
      </c>
      <c r="E40" s="6">
        <v>320</v>
      </c>
      <c r="F40" s="6">
        <v>352</v>
      </c>
      <c r="G40" s="73"/>
      <c r="H40" s="22"/>
      <c r="I40" s="4">
        <v>4</v>
      </c>
      <c r="J40" s="5" t="s">
        <v>23</v>
      </c>
      <c r="K40" s="5">
        <v>218</v>
      </c>
      <c r="L40" s="5">
        <v>101</v>
      </c>
      <c r="M40" s="6">
        <v>320</v>
      </c>
      <c r="N40" s="6">
        <v>340</v>
      </c>
      <c r="O40" s="73"/>
      <c r="P40" s="8"/>
      <c r="Q40" s="4">
        <v>3</v>
      </c>
      <c r="R40" s="5" t="s">
        <v>145</v>
      </c>
      <c r="S40" s="5">
        <v>202</v>
      </c>
      <c r="T40" s="5">
        <v>0</v>
      </c>
      <c r="U40" s="6">
        <v>216</v>
      </c>
      <c r="V40" s="6">
        <v>233</v>
      </c>
      <c r="W40" s="73"/>
      <c r="Y40" s="4">
        <v>35</v>
      </c>
      <c r="Z40" s="5" t="s">
        <v>158</v>
      </c>
      <c r="AA40" s="5">
        <v>409</v>
      </c>
      <c r="AB40" s="5">
        <v>0</v>
      </c>
      <c r="AC40" s="6">
        <v>413</v>
      </c>
      <c r="AD40" s="6">
        <v>415</v>
      </c>
      <c r="AE40" s="13"/>
    </row>
    <row r="41" spans="1:31" ht="21.75" customHeight="1">
      <c r="A41" s="4">
        <v>7</v>
      </c>
      <c r="B41" s="5" t="s">
        <v>137</v>
      </c>
      <c r="C41" s="6">
        <v>71</v>
      </c>
      <c r="D41" s="6">
        <v>142</v>
      </c>
      <c r="E41" s="6">
        <v>213</v>
      </c>
      <c r="F41" s="6">
        <v>233</v>
      </c>
      <c r="G41" s="73"/>
      <c r="H41" s="22"/>
      <c r="I41" s="4">
        <v>5</v>
      </c>
      <c r="J41" s="5" t="s">
        <v>32</v>
      </c>
      <c r="K41" s="5">
        <v>213</v>
      </c>
      <c r="L41" s="5">
        <v>192</v>
      </c>
      <c r="M41" s="6">
        <v>409</v>
      </c>
      <c r="N41" s="6">
        <v>420</v>
      </c>
      <c r="O41" s="73"/>
      <c r="P41" s="8"/>
      <c r="Q41" s="4">
        <v>4</v>
      </c>
      <c r="R41" s="5" t="s">
        <v>146</v>
      </c>
      <c r="S41" s="5">
        <v>227</v>
      </c>
      <c r="T41" s="5">
        <v>0</v>
      </c>
      <c r="U41" s="6">
        <v>233</v>
      </c>
      <c r="V41" s="6">
        <v>238</v>
      </c>
      <c r="W41" s="73"/>
      <c r="Y41" s="4">
        <v>36</v>
      </c>
      <c r="Z41" s="5" t="s">
        <v>159</v>
      </c>
      <c r="AA41" s="5">
        <v>440</v>
      </c>
      <c r="AB41" s="5">
        <v>0</v>
      </c>
      <c r="AC41" s="6">
        <v>440</v>
      </c>
      <c r="AD41" s="6">
        <v>440</v>
      </c>
      <c r="AE41" s="13"/>
    </row>
    <row r="42" spans="1:31" ht="21.75" customHeight="1">
      <c r="A42" s="4">
        <v>8</v>
      </c>
      <c r="B42" s="5" t="s">
        <v>24</v>
      </c>
      <c r="C42" s="5">
        <v>131</v>
      </c>
      <c r="D42" s="5">
        <v>33</v>
      </c>
      <c r="E42" s="6">
        <v>197</v>
      </c>
      <c r="F42" s="6">
        <v>227</v>
      </c>
      <c r="G42" s="73"/>
      <c r="H42" s="22"/>
      <c r="I42" s="4">
        <v>6</v>
      </c>
      <c r="J42" s="5" t="s">
        <v>30</v>
      </c>
      <c r="K42" s="5">
        <v>311</v>
      </c>
      <c r="L42" s="5">
        <v>234</v>
      </c>
      <c r="M42" s="6">
        <v>561</v>
      </c>
      <c r="N42" s="6">
        <v>583</v>
      </c>
      <c r="O42" s="73"/>
      <c r="P42" s="8"/>
      <c r="Q42" s="4">
        <v>5</v>
      </c>
      <c r="R42" s="5" t="s">
        <v>147</v>
      </c>
      <c r="S42" s="5">
        <v>206</v>
      </c>
      <c r="T42" s="5">
        <v>0</v>
      </c>
      <c r="U42" s="6">
        <v>206</v>
      </c>
      <c r="V42" s="6">
        <v>206</v>
      </c>
      <c r="W42" s="73"/>
      <c r="Y42" s="4">
        <v>37</v>
      </c>
      <c r="Z42" s="5" t="s">
        <v>160</v>
      </c>
      <c r="AA42" s="5">
        <v>347</v>
      </c>
      <c r="AB42" s="5">
        <v>0</v>
      </c>
      <c r="AC42" s="6">
        <v>347</v>
      </c>
      <c r="AD42" s="6">
        <v>347</v>
      </c>
      <c r="AE42" s="13"/>
    </row>
    <row r="43" spans="1:31" ht="21.75" customHeight="1">
      <c r="A43" s="4">
        <v>9</v>
      </c>
      <c r="B43" s="5" t="s">
        <v>138</v>
      </c>
      <c r="C43" s="5">
        <v>139</v>
      </c>
      <c r="D43" s="5">
        <v>253</v>
      </c>
      <c r="E43" s="6">
        <v>392</v>
      </c>
      <c r="F43" s="6">
        <v>398</v>
      </c>
      <c r="G43" s="73"/>
      <c r="H43" s="22"/>
      <c r="I43" s="4">
        <v>7</v>
      </c>
      <c r="J43" s="5" t="s">
        <v>263</v>
      </c>
      <c r="K43" s="5">
        <v>429</v>
      </c>
      <c r="L43" s="5">
        <v>84</v>
      </c>
      <c r="M43" s="6">
        <v>514</v>
      </c>
      <c r="N43" s="6">
        <v>515</v>
      </c>
      <c r="O43" s="73"/>
      <c r="P43" s="8"/>
      <c r="Q43" s="4">
        <v>6</v>
      </c>
      <c r="R43" s="5" t="s">
        <v>273</v>
      </c>
      <c r="S43" s="5">
        <v>0</v>
      </c>
      <c r="T43" s="5">
        <v>200</v>
      </c>
      <c r="U43" s="6">
        <v>200</v>
      </c>
      <c r="V43" s="6">
        <v>200</v>
      </c>
      <c r="W43" s="73"/>
      <c r="Y43" s="5"/>
      <c r="Z43" s="5"/>
      <c r="AA43" s="14">
        <f>SUM(AA6:AA42)</f>
        <v>9859</v>
      </c>
      <c r="AB43" s="14">
        <f>SUM(AB6:AB42)</f>
        <v>3605</v>
      </c>
      <c r="AC43" s="14">
        <f>SUM(AC6:AC42)</f>
        <v>13581</v>
      </c>
      <c r="AD43" s="14">
        <f>SUM(AD6:AD42)</f>
        <v>13846</v>
      </c>
      <c r="AE43" s="13"/>
    </row>
    <row r="44" spans="1:30" ht="21.75" customHeight="1">
      <c r="A44" s="4">
        <v>10</v>
      </c>
      <c r="B44" s="5" t="s">
        <v>139</v>
      </c>
      <c r="C44" s="5">
        <v>125</v>
      </c>
      <c r="D44" s="5">
        <v>125</v>
      </c>
      <c r="E44" s="6">
        <v>251</v>
      </c>
      <c r="F44" s="6">
        <v>262</v>
      </c>
      <c r="G44" s="73"/>
      <c r="H44" s="22"/>
      <c r="I44" s="4">
        <v>8</v>
      </c>
      <c r="J44" s="5" t="s">
        <v>264</v>
      </c>
      <c r="K44" s="5">
        <v>353</v>
      </c>
      <c r="L44" s="5">
        <v>0</v>
      </c>
      <c r="M44" s="6">
        <v>371</v>
      </c>
      <c r="N44" s="6">
        <v>390</v>
      </c>
      <c r="O44" s="73"/>
      <c r="P44" s="8"/>
      <c r="Q44" s="4">
        <v>7</v>
      </c>
      <c r="R44" s="5" t="s">
        <v>31</v>
      </c>
      <c r="S44" s="5">
        <v>0</v>
      </c>
      <c r="T44" s="5">
        <v>200</v>
      </c>
      <c r="U44" s="6">
        <v>200</v>
      </c>
      <c r="V44" s="6">
        <v>200</v>
      </c>
      <c r="W44" s="73"/>
      <c r="AA44" s="49"/>
      <c r="AB44" s="49"/>
      <c r="AC44" s="49"/>
      <c r="AD44" s="49"/>
    </row>
    <row r="45" spans="1:23" ht="21.75" customHeight="1">
      <c r="A45" s="4">
        <v>11</v>
      </c>
      <c r="B45" s="5" t="s">
        <v>19</v>
      </c>
      <c r="C45" s="5">
        <v>303</v>
      </c>
      <c r="D45" s="5">
        <v>251</v>
      </c>
      <c r="E45" s="6">
        <v>575</v>
      </c>
      <c r="F45" s="6">
        <v>621</v>
      </c>
      <c r="G45" s="73"/>
      <c r="H45" s="22"/>
      <c r="I45" s="4">
        <v>9</v>
      </c>
      <c r="J45" s="5" t="s">
        <v>265</v>
      </c>
      <c r="K45" s="5">
        <v>358</v>
      </c>
      <c r="L45" s="5">
        <v>0</v>
      </c>
      <c r="M45" s="5">
        <v>360</v>
      </c>
      <c r="N45" s="6">
        <v>360</v>
      </c>
      <c r="O45" s="73"/>
      <c r="P45" s="8"/>
      <c r="Q45" s="4">
        <v>8</v>
      </c>
      <c r="R45" s="16" t="s">
        <v>148</v>
      </c>
      <c r="S45" s="5">
        <v>127</v>
      </c>
      <c r="T45" s="5">
        <v>200</v>
      </c>
      <c r="U45" s="6">
        <v>331</v>
      </c>
      <c r="V45" s="6">
        <v>332</v>
      </c>
      <c r="W45" s="73"/>
    </row>
    <row r="46" spans="1:23" ht="21.75" customHeight="1">
      <c r="A46" s="4">
        <v>12</v>
      </c>
      <c r="B46" s="5" t="s">
        <v>140</v>
      </c>
      <c r="C46" s="5">
        <v>161</v>
      </c>
      <c r="D46" s="5">
        <v>118</v>
      </c>
      <c r="E46" s="6">
        <v>294</v>
      </c>
      <c r="F46" s="6">
        <v>294</v>
      </c>
      <c r="G46" s="73"/>
      <c r="H46" s="22"/>
      <c r="I46" s="4">
        <v>10</v>
      </c>
      <c r="J46" s="5" t="s">
        <v>266</v>
      </c>
      <c r="K46" s="5">
        <v>267</v>
      </c>
      <c r="L46" s="5">
        <v>0</v>
      </c>
      <c r="M46" s="6">
        <v>267</v>
      </c>
      <c r="N46" s="6">
        <v>268</v>
      </c>
      <c r="O46" s="73"/>
      <c r="P46" s="8"/>
      <c r="Q46" s="4">
        <v>9</v>
      </c>
      <c r="R46" s="16" t="s">
        <v>274</v>
      </c>
      <c r="S46" s="5">
        <v>150</v>
      </c>
      <c r="T46" s="5">
        <v>47</v>
      </c>
      <c r="U46" s="6">
        <v>197</v>
      </c>
      <c r="V46" s="6">
        <v>225</v>
      </c>
      <c r="W46" s="73"/>
    </row>
    <row r="47" spans="1:23" ht="21.75" customHeight="1">
      <c r="A47" s="4">
        <v>13</v>
      </c>
      <c r="B47" s="5" t="s">
        <v>262</v>
      </c>
      <c r="C47" s="5">
        <v>223</v>
      </c>
      <c r="D47" s="5">
        <v>170</v>
      </c>
      <c r="E47" s="6">
        <v>399</v>
      </c>
      <c r="F47" s="6">
        <v>416</v>
      </c>
      <c r="G47" s="73"/>
      <c r="H47" s="22"/>
      <c r="I47" s="4">
        <v>11</v>
      </c>
      <c r="J47" s="5" t="s">
        <v>267</v>
      </c>
      <c r="K47" s="5">
        <v>375</v>
      </c>
      <c r="L47" s="5">
        <v>0</v>
      </c>
      <c r="M47" s="6">
        <v>375</v>
      </c>
      <c r="N47" s="6">
        <v>375</v>
      </c>
      <c r="O47" s="73"/>
      <c r="P47" s="8"/>
      <c r="Q47" s="4">
        <v>10</v>
      </c>
      <c r="R47" s="5" t="s">
        <v>149</v>
      </c>
      <c r="S47" s="5">
        <v>251</v>
      </c>
      <c r="T47" s="5">
        <v>24</v>
      </c>
      <c r="U47" s="6">
        <v>276</v>
      </c>
      <c r="V47" s="6">
        <v>276</v>
      </c>
      <c r="W47" s="73"/>
    </row>
    <row r="48" spans="1:23" ht="21.75" customHeight="1">
      <c r="A48" s="4">
        <v>14</v>
      </c>
      <c r="B48" s="5" t="s">
        <v>141</v>
      </c>
      <c r="C48" s="5">
        <v>373</v>
      </c>
      <c r="D48" s="5">
        <v>77</v>
      </c>
      <c r="E48" s="6">
        <v>450</v>
      </c>
      <c r="F48" s="6">
        <v>450</v>
      </c>
      <c r="G48" s="73"/>
      <c r="H48" s="22"/>
      <c r="I48" s="4">
        <v>12</v>
      </c>
      <c r="J48" s="5" t="s">
        <v>268</v>
      </c>
      <c r="K48" s="5">
        <v>500</v>
      </c>
      <c r="L48" s="5">
        <v>0</v>
      </c>
      <c r="M48" s="6">
        <v>500</v>
      </c>
      <c r="N48" s="6">
        <v>500</v>
      </c>
      <c r="O48" s="73"/>
      <c r="P48" s="8"/>
      <c r="Q48" s="4">
        <v>11</v>
      </c>
      <c r="R48" s="5" t="s">
        <v>150</v>
      </c>
      <c r="S48" s="5">
        <v>319</v>
      </c>
      <c r="T48" s="5">
        <v>0</v>
      </c>
      <c r="U48" s="6">
        <v>320</v>
      </c>
      <c r="V48" s="6">
        <v>320</v>
      </c>
      <c r="W48" s="73"/>
    </row>
    <row r="49" spans="1:23" ht="21.75" customHeight="1">
      <c r="A49" s="4">
        <v>15</v>
      </c>
      <c r="B49" s="5" t="s">
        <v>142</v>
      </c>
      <c r="C49" s="5">
        <v>135</v>
      </c>
      <c r="D49" s="5">
        <v>384</v>
      </c>
      <c r="E49" s="6">
        <v>531</v>
      </c>
      <c r="F49" s="6">
        <v>545</v>
      </c>
      <c r="G49" s="73"/>
      <c r="H49" s="22"/>
      <c r="I49" s="4">
        <v>13</v>
      </c>
      <c r="J49" s="5" t="s">
        <v>269</v>
      </c>
      <c r="K49" s="5">
        <v>371</v>
      </c>
      <c r="L49" s="5">
        <v>0</v>
      </c>
      <c r="M49" s="6">
        <v>371</v>
      </c>
      <c r="N49" s="6">
        <v>371</v>
      </c>
      <c r="O49" s="73"/>
      <c r="P49" s="8"/>
      <c r="Q49" s="4">
        <v>12</v>
      </c>
      <c r="R49" s="5" t="s">
        <v>27</v>
      </c>
      <c r="S49" s="5">
        <v>0</v>
      </c>
      <c r="T49" s="5">
        <v>170</v>
      </c>
      <c r="U49" s="6">
        <v>170</v>
      </c>
      <c r="V49" s="6">
        <v>170</v>
      </c>
      <c r="W49" s="73"/>
    </row>
    <row r="50" spans="1:23" ht="21.75" customHeight="1">
      <c r="A50" s="4">
        <v>16</v>
      </c>
      <c r="B50" s="5" t="s">
        <v>29</v>
      </c>
      <c r="C50" s="6">
        <v>137</v>
      </c>
      <c r="D50" s="6">
        <v>38</v>
      </c>
      <c r="E50" s="6">
        <v>175</v>
      </c>
      <c r="F50" s="6">
        <v>175</v>
      </c>
      <c r="G50" s="73"/>
      <c r="H50" s="7"/>
      <c r="I50" s="4">
        <v>14</v>
      </c>
      <c r="J50" s="5" t="s">
        <v>270</v>
      </c>
      <c r="K50" s="5">
        <v>426</v>
      </c>
      <c r="L50" s="5">
        <v>0</v>
      </c>
      <c r="M50" s="6">
        <v>426</v>
      </c>
      <c r="N50" s="6">
        <v>427</v>
      </c>
      <c r="O50" s="73"/>
      <c r="P50" s="8"/>
      <c r="Q50" s="4">
        <v>13</v>
      </c>
      <c r="R50" s="5" t="s">
        <v>25</v>
      </c>
      <c r="S50" s="5">
        <v>0</v>
      </c>
      <c r="T50" s="5">
        <v>176</v>
      </c>
      <c r="U50" s="6">
        <v>176</v>
      </c>
      <c r="V50" s="6">
        <v>180</v>
      </c>
      <c r="W50" s="73"/>
    </row>
    <row r="51" spans="1:23" ht="21.75" customHeight="1">
      <c r="A51" s="4">
        <v>17</v>
      </c>
      <c r="B51" s="5" t="s">
        <v>26</v>
      </c>
      <c r="C51" s="5">
        <v>152</v>
      </c>
      <c r="D51" s="5">
        <v>182</v>
      </c>
      <c r="E51" s="6">
        <v>334</v>
      </c>
      <c r="F51" s="6">
        <v>350</v>
      </c>
      <c r="G51" s="73"/>
      <c r="H51" s="2"/>
      <c r="I51" s="4">
        <v>15</v>
      </c>
      <c r="J51" s="5" t="s">
        <v>271</v>
      </c>
      <c r="K51" s="5">
        <v>358</v>
      </c>
      <c r="L51" s="5">
        <v>0</v>
      </c>
      <c r="M51" s="6">
        <v>359</v>
      </c>
      <c r="N51" s="6">
        <v>369</v>
      </c>
      <c r="O51" s="73"/>
      <c r="P51" s="8"/>
      <c r="Q51" s="5">
        <v>14</v>
      </c>
      <c r="R51" s="5" t="s">
        <v>33</v>
      </c>
      <c r="S51" s="6">
        <v>124</v>
      </c>
      <c r="T51" s="6">
        <v>648</v>
      </c>
      <c r="U51" s="6">
        <v>773</v>
      </c>
      <c r="V51" s="6">
        <v>785</v>
      </c>
      <c r="W51" s="73"/>
    </row>
    <row r="52" spans="1:30" ht="21.75" customHeight="1">
      <c r="A52" s="4">
        <v>18</v>
      </c>
      <c r="B52" s="5" t="s">
        <v>28</v>
      </c>
      <c r="C52" s="5">
        <v>156</v>
      </c>
      <c r="D52" s="5">
        <v>211</v>
      </c>
      <c r="E52" s="6">
        <v>373</v>
      </c>
      <c r="F52" s="6">
        <v>390</v>
      </c>
      <c r="G52" s="73"/>
      <c r="H52" s="2"/>
      <c r="I52" s="5">
        <v>16</v>
      </c>
      <c r="J52" s="5" t="s">
        <v>245</v>
      </c>
      <c r="K52" s="5">
        <v>279</v>
      </c>
      <c r="L52" s="5">
        <v>0</v>
      </c>
      <c r="M52" s="5">
        <v>279</v>
      </c>
      <c r="N52" s="5">
        <v>280</v>
      </c>
      <c r="O52" s="73"/>
      <c r="P52" s="8"/>
      <c r="Q52" s="4">
        <v>15</v>
      </c>
      <c r="R52" s="5" t="s">
        <v>151</v>
      </c>
      <c r="S52" s="5">
        <v>400</v>
      </c>
      <c r="T52" s="5">
        <v>100</v>
      </c>
      <c r="U52" s="6">
        <v>508</v>
      </c>
      <c r="V52" s="6">
        <v>520</v>
      </c>
      <c r="W52" s="73"/>
      <c r="Y52" s="3"/>
      <c r="Z52" s="3"/>
      <c r="AA52" s="3"/>
      <c r="AB52" s="3"/>
      <c r="AC52" s="3"/>
      <c r="AD52" s="3"/>
    </row>
    <row r="53" spans="1:30" ht="21.75" customHeight="1">
      <c r="A53" s="4"/>
      <c r="B53" s="5"/>
      <c r="C53" s="6">
        <f>SUM(C35:C52)</f>
        <v>3421</v>
      </c>
      <c r="D53" s="6">
        <f>SUM(D35:D52)</f>
        <v>3363</v>
      </c>
      <c r="E53" s="6">
        <f>SUM(E35:E52)</f>
        <v>6934</v>
      </c>
      <c r="F53" s="6">
        <f>SUM(F35:F52)</f>
        <v>7213</v>
      </c>
      <c r="G53" s="13"/>
      <c r="H53" s="2"/>
      <c r="I53" s="4">
        <v>17</v>
      </c>
      <c r="J53" s="5" t="s">
        <v>272</v>
      </c>
      <c r="K53" s="5">
        <v>288</v>
      </c>
      <c r="L53" s="5">
        <v>0</v>
      </c>
      <c r="M53" s="6">
        <v>288</v>
      </c>
      <c r="N53" s="6">
        <v>288</v>
      </c>
      <c r="O53" s="73"/>
      <c r="P53" s="8"/>
      <c r="Q53" s="4">
        <v>16</v>
      </c>
      <c r="R53" s="5" t="s">
        <v>288</v>
      </c>
      <c r="S53" s="5">
        <v>189</v>
      </c>
      <c r="T53" s="5">
        <v>83</v>
      </c>
      <c r="U53" s="6">
        <v>272</v>
      </c>
      <c r="V53" s="6">
        <v>275</v>
      </c>
      <c r="W53" s="73"/>
      <c r="Y53" s="3"/>
      <c r="Z53" s="3"/>
      <c r="AA53" s="3"/>
      <c r="AB53" s="3"/>
      <c r="AC53" s="3"/>
      <c r="AD53" s="3"/>
    </row>
    <row r="54" spans="1:30" ht="21.75" customHeight="1">
      <c r="A54" s="24"/>
      <c r="B54" s="19"/>
      <c r="C54" s="19"/>
      <c r="D54" s="19"/>
      <c r="E54" s="19"/>
      <c r="F54" s="19"/>
      <c r="G54" s="3"/>
      <c r="I54" s="5">
        <v>18</v>
      </c>
      <c r="J54" s="5" t="s">
        <v>246</v>
      </c>
      <c r="K54" s="5">
        <v>250</v>
      </c>
      <c r="L54" s="5">
        <v>0</v>
      </c>
      <c r="M54" s="5">
        <v>250</v>
      </c>
      <c r="N54" s="5">
        <v>250</v>
      </c>
      <c r="O54" s="73"/>
      <c r="Q54" s="5">
        <v>17</v>
      </c>
      <c r="R54" s="5" t="s">
        <v>247</v>
      </c>
      <c r="S54" s="5">
        <v>298</v>
      </c>
      <c r="T54" s="5">
        <v>0</v>
      </c>
      <c r="U54" s="6">
        <v>302</v>
      </c>
      <c r="V54" s="6">
        <v>304</v>
      </c>
      <c r="W54" s="73"/>
      <c r="Y54" s="3"/>
      <c r="Z54" s="3"/>
      <c r="AA54" s="3"/>
      <c r="AB54" s="3"/>
      <c r="AC54" s="3"/>
      <c r="AD54" s="3"/>
    </row>
    <row r="55" spans="1:30" ht="21.75" customHeight="1">
      <c r="A55" s="25"/>
      <c r="B55" s="25"/>
      <c r="C55" s="25"/>
      <c r="D55" s="25"/>
      <c r="E55" s="25"/>
      <c r="F55" s="25"/>
      <c r="G55" s="25"/>
      <c r="H55" s="25"/>
      <c r="I55" s="5">
        <v>19</v>
      </c>
      <c r="J55" s="5" t="s">
        <v>312</v>
      </c>
      <c r="K55" s="5">
        <v>260</v>
      </c>
      <c r="L55" s="5">
        <v>51</v>
      </c>
      <c r="M55" s="6">
        <v>311</v>
      </c>
      <c r="N55" s="6">
        <v>312</v>
      </c>
      <c r="O55" s="73"/>
      <c r="Q55" s="4">
        <v>18</v>
      </c>
      <c r="R55" s="5" t="s">
        <v>275</v>
      </c>
      <c r="S55" s="5">
        <v>210</v>
      </c>
      <c r="T55" s="5">
        <v>0</v>
      </c>
      <c r="U55" s="6">
        <v>210</v>
      </c>
      <c r="V55" s="6">
        <v>210</v>
      </c>
      <c r="W55" s="73"/>
      <c r="X55" s="25"/>
      <c r="Y55" s="25"/>
      <c r="Z55" s="25"/>
      <c r="AA55" s="25"/>
      <c r="AB55" s="25"/>
      <c r="AC55" s="25"/>
      <c r="AD55" s="25"/>
    </row>
    <row r="56" spans="1:24" ht="21.75" customHeight="1">
      <c r="A56" s="25"/>
      <c r="B56" s="25"/>
      <c r="C56" s="25"/>
      <c r="D56" s="25"/>
      <c r="E56" s="25"/>
      <c r="F56" s="25"/>
      <c r="G56" s="25"/>
      <c r="H56" s="25"/>
      <c r="I56" s="5">
        <v>20</v>
      </c>
      <c r="J56" s="5" t="s">
        <v>313</v>
      </c>
      <c r="K56" s="6">
        <v>325</v>
      </c>
      <c r="L56" s="6">
        <v>34</v>
      </c>
      <c r="M56" s="6">
        <v>361</v>
      </c>
      <c r="N56" s="6">
        <v>367</v>
      </c>
      <c r="O56" s="13"/>
      <c r="P56" s="25"/>
      <c r="Q56" s="5">
        <v>19</v>
      </c>
      <c r="R56" s="71" t="s">
        <v>381</v>
      </c>
      <c r="S56" s="5">
        <v>337</v>
      </c>
      <c r="T56" s="5">
        <v>86</v>
      </c>
      <c r="U56" s="6">
        <v>428</v>
      </c>
      <c r="V56" s="6">
        <v>434</v>
      </c>
      <c r="W56" s="73"/>
      <c r="X56" s="25"/>
    </row>
    <row r="57" spans="1:30" ht="21.75" customHeight="1">
      <c r="A57" s="25"/>
      <c r="B57" s="25"/>
      <c r="C57" s="25"/>
      <c r="D57" s="25"/>
      <c r="E57" s="25"/>
      <c r="F57" s="25"/>
      <c r="G57" s="25"/>
      <c r="I57" s="5"/>
      <c r="J57" s="5"/>
      <c r="K57" s="6">
        <f>SUM(K$37:K56)</f>
        <v>6344</v>
      </c>
      <c r="L57" s="6">
        <f>SUM(L$37:L56)</f>
        <v>1144</v>
      </c>
      <c r="M57" s="6">
        <f>SUM(M$37:M56)</f>
        <v>7535</v>
      </c>
      <c r="N57" s="6">
        <f>SUM(N$37:N56)</f>
        <v>7706</v>
      </c>
      <c r="O57" s="13"/>
      <c r="P57" s="25"/>
      <c r="Q57" s="5">
        <v>20</v>
      </c>
      <c r="R57" s="5" t="s">
        <v>152</v>
      </c>
      <c r="S57" s="5">
        <v>403</v>
      </c>
      <c r="T57" s="5">
        <v>12</v>
      </c>
      <c r="U57" s="6">
        <v>415</v>
      </c>
      <c r="V57" s="6">
        <v>420</v>
      </c>
      <c r="W57" s="73"/>
      <c r="Y57" s="51"/>
      <c r="Z57" s="26"/>
      <c r="AA57" s="26"/>
      <c r="AB57" s="26"/>
      <c r="AC57" s="26"/>
      <c r="AD57" s="26"/>
    </row>
    <row r="58" spans="1:30" ht="21.75" customHeight="1">
      <c r="A58" s="25"/>
      <c r="B58" s="25"/>
      <c r="C58" s="25"/>
      <c r="D58" s="25"/>
      <c r="E58" s="25"/>
      <c r="F58" s="25"/>
      <c r="G58" s="25"/>
      <c r="I58" s="25"/>
      <c r="J58" s="25"/>
      <c r="K58" s="50"/>
      <c r="L58" s="50"/>
      <c r="M58" s="50"/>
      <c r="N58" s="50"/>
      <c r="O58" s="25"/>
      <c r="Q58" s="5"/>
      <c r="R58" s="5"/>
      <c r="S58" s="6">
        <f>SUM(S38:S57)</f>
        <v>4052</v>
      </c>
      <c r="T58" s="6">
        <f>SUM(T38:T57)</f>
        <v>1946</v>
      </c>
      <c r="U58" s="6">
        <f>SUM(U38:U57)</f>
        <v>6053</v>
      </c>
      <c r="V58" s="6">
        <f>SUM(V38:V57)</f>
        <v>6151</v>
      </c>
      <c r="W58" s="73"/>
      <c r="Y58" s="159"/>
      <c r="Z58" s="159"/>
      <c r="AA58" s="159"/>
      <c r="AB58" s="159"/>
      <c r="AC58" s="159"/>
      <c r="AD58" s="159"/>
    </row>
    <row r="59" spans="1:31" ht="21.75" customHeight="1">
      <c r="A59" s="181" t="s">
        <v>337</v>
      </c>
      <c r="B59" s="182"/>
      <c r="C59" s="182"/>
      <c r="D59" s="182"/>
      <c r="E59" s="182"/>
      <c r="F59" s="182"/>
      <c r="G59" s="183"/>
      <c r="I59" s="181" t="s">
        <v>34</v>
      </c>
      <c r="J59" s="182"/>
      <c r="K59" s="182"/>
      <c r="L59" s="182"/>
      <c r="M59" s="182"/>
      <c r="N59" s="182"/>
      <c r="O59" s="183"/>
      <c r="Q59" s="181" t="s">
        <v>36</v>
      </c>
      <c r="R59" s="182"/>
      <c r="S59" s="182"/>
      <c r="T59" s="182"/>
      <c r="U59" s="182"/>
      <c r="V59" s="182"/>
      <c r="W59" s="183"/>
      <c r="Y59" s="181" t="s">
        <v>35</v>
      </c>
      <c r="Z59" s="182"/>
      <c r="AA59" s="182"/>
      <c r="AB59" s="182"/>
      <c r="AC59" s="182"/>
      <c r="AD59" s="182"/>
      <c r="AE59" s="183"/>
    </row>
    <row r="60" spans="1:31" ht="21.75" customHeight="1">
      <c r="A60" s="153" t="s">
        <v>4</v>
      </c>
      <c r="B60" s="156" t="s">
        <v>5</v>
      </c>
      <c r="C60" s="145" t="s">
        <v>6</v>
      </c>
      <c r="D60" s="171"/>
      <c r="E60" s="171"/>
      <c r="F60" s="146"/>
      <c r="G60" s="172" t="s">
        <v>7</v>
      </c>
      <c r="I60" s="153" t="s">
        <v>4</v>
      </c>
      <c r="J60" s="156" t="s">
        <v>5</v>
      </c>
      <c r="K60" s="145" t="s">
        <v>6</v>
      </c>
      <c r="L60" s="171"/>
      <c r="M60" s="171"/>
      <c r="N60" s="146"/>
      <c r="O60" s="172" t="s">
        <v>7</v>
      </c>
      <c r="Q60" s="153" t="s">
        <v>4</v>
      </c>
      <c r="R60" s="156" t="s">
        <v>5</v>
      </c>
      <c r="S60" s="145" t="s">
        <v>6</v>
      </c>
      <c r="T60" s="171"/>
      <c r="U60" s="171"/>
      <c r="V60" s="146"/>
      <c r="W60" s="172" t="s">
        <v>7</v>
      </c>
      <c r="Y60" s="153" t="s">
        <v>4</v>
      </c>
      <c r="Z60" s="156" t="s">
        <v>5</v>
      </c>
      <c r="AA60" s="145" t="s">
        <v>6</v>
      </c>
      <c r="AB60" s="171"/>
      <c r="AC60" s="171"/>
      <c r="AD60" s="146"/>
      <c r="AE60" s="172" t="s">
        <v>7</v>
      </c>
    </row>
    <row r="61" spans="1:31" ht="21.75" customHeight="1">
      <c r="A61" s="154"/>
      <c r="B61" s="157"/>
      <c r="C61" s="153" t="s">
        <v>8</v>
      </c>
      <c r="D61" s="153" t="s">
        <v>9</v>
      </c>
      <c r="E61" s="153" t="s">
        <v>10</v>
      </c>
      <c r="F61" s="156" t="s">
        <v>11</v>
      </c>
      <c r="G61" s="173"/>
      <c r="H61" s="8"/>
      <c r="I61" s="154"/>
      <c r="J61" s="157"/>
      <c r="K61" s="153" t="s">
        <v>8</v>
      </c>
      <c r="L61" s="153" t="s">
        <v>9</v>
      </c>
      <c r="M61" s="153" t="s">
        <v>10</v>
      </c>
      <c r="N61" s="156" t="s">
        <v>11</v>
      </c>
      <c r="O61" s="173"/>
      <c r="Q61" s="154"/>
      <c r="R61" s="157"/>
      <c r="S61" s="153" t="s">
        <v>8</v>
      </c>
      <c r="T61" s="153" t="s">
        <v>9</v>
      </c>
      <c r="U61" s="153" t="s">
        <v>10</v>
      </c>
      <c r="V61" s="156" t="s">
        <v>11</v>
      </c>
      <c r="W61" s="173"/>
      <c r="X61" s="27"/>
      <c r="Y61" s="154"/>
      <c r="Z61" s="157"/>
      <c r="AA61" s="153" t="s">
        <v>8</v>
      </c>
      <c r="AB61" s="153" t="s">
        <v>9</v>
      </c>
      <c r="AC61" s="153" t="s">
        <v>10</v>
      </c>
      <c r="AD61" s="156" t="s">
        <v>11</v>
      </c>
      <c r="AE61" s="173"/>
    </row>
    <row r="62" spans="1:31" ht="21.75" customHeight="1">
      <c r="A62" s="155"/>
      <c r="B62" s="158"/>
      <c r="C62" s="155"/>
      <c r="D62" s="155"/>
      <c r="E62" s="155"/>
      <c r="F62" s="158"/>
      <c r="G62" s="174"/>
      <c r="H62" s="8"/>
      <c r="I62" s="155"/>
      <c r="J62" s="158"/>
      <c r="K62" s="155"/>
      <c r="L62" s="155"/>
      <c r="M62" s="155"/>
      <c r="N62" s="158"/>
      <c r="O62" s="174"/>
      <c r="P62" s="8"/>
      <c r="Q62" s="155"/>
      <c r="R62" s="158"/>
      <c r="S62" s="155"/>
      <c r="T62" s="155"/>
      <c r="U62" s="155"/>
      <c r="V62" s="158"/>
      <c r="W62" s="174"/>
      <c r="X62" s="27"/>
      <c r="Y62" s="155"/>
      <c r="Z62" s="158"/>
      <c r="AA62" s="155"/>
      <c r="AB62" s="155"/>
      <c r="AC62" s="155"/>
      <c r="AD62" s="158"/>
      <c r="AE62" s="174"/>
    </row>
    <row r="63" spans="1:31" ht="21.75" customHeight="1">
      <c r="A63" s="4">
        <v>1</v>
      </c>
      <c r="B63" s="5" t="s">
        <v>192</v>
      </c>
      <c r="C63" s="5">
        <v>195</v>
      </c>
      <c r="D63" s="5">
        <v>193</v>
      </c>
      <c r="E63" s="6">
        <v>388</v>
      </c>
      <c r="F63" s="6">
        <v>418</v>
      </c>
      <c r="G63" s="73"/>
      <c r="H63" s="8"/>
      <c r="I63" s="4">
        <v>1</v>
      </c>
      <c r="J63" s="5" t="s">
        <v>153</v>
      </c>
      <c r="K63" s="5">
        <v>106</v>
      </c>
      <c r="L63" s="5">
        <v>169</v>
      </c>
      <c r="M63" s="6">
        <v>281</v>
      </c>
      <c r="N63" s="6">
        <v>299</v>
      </c>
      <c r="O63" s="73"/>
      <c r="P63" s="8"/>
      <c r="Q63" s="4">
        <v>1</v>
      </c>
      <c r="R63" s="5" t="s">
        <v>37</v>
      </c>
      <c r="S63" s="5">
        <v>109</v>
      </c>
      <c r="T63" s="5">
        <v>322</v>
      </c>
      <c r="U63" s="6">
        <v>432</v>
      </c>
      <c r="V63" s="6">
        <v>440</v>
      </c>
      <c r="W63" s="73"/>
      <c r="X63" s="27"/>
      <c r="Y63" s="4">
        <v>1</v>
      </c>
      <c r="Z63" s="5" t="s">
        <v>177</v>
      </c>
      <c r="AA63" s="5">
        <v>99</v>
      </c>
      <c r="AB63" s="5">
        <v>338</v>
      </c>
      <c r="AC63" s="6">
        <v>445</v>
      </c>
      <c r="AD63" s="6">
        <v>452</v>
      </c>
      <c r="AE63" s="13"/>
    </row>
    <row r="64" spans="1:31" ht="21.75" customHeight="1">
      <c r="A64" s="4">
        <v>2</v>
      </c>
      <c r="B64" s="5" t="s">
        <v>193</v>
      </c>
      <c r="C64" s="5">
        <v>61</v>
      </c>
      <c r="D64" s="5">
        <v>136</v>
      </c>
      <c r="E64" s="6">
        <v>198</v>
      </c>
      <c r="F64" s="6">
        <v>205</v>
      </c>
      <c r="G64" s="73"/>
      <c r="H64" s="8"/>
      <c r="I64" s="4">
        <v>2</v>
      </c>
      <c r="J64" s="5" t="s">
        <v>154</v>
      </c>
      <c r="K64" s="5">
        <v>102</v>
      </c>
      <c r="L64" s="5">
        <v>227</v>
      </c>
      <c r="M64" s="6">
        <v>332</v>
      </c>
      <c r="N64" s="6">
        <v>343</v>
      </c>
      <c r="O64" s="73"/>
      <c r="P64" s="8"/>
      <c r="Q64" s="4">
        <v>2</v>
      </c>
      <c r="R64" s="5" t="s">
        <v>302</v>
      </c>
      <c r="S64" s="5">
        <v>0</v>
      </c>
      <c r="T64" s="5">
        <v>547</v>
      </c>
      <c r="U64" s="6">
        <v>547</v>
      </c>
      <c r="V64" s="6">
        <v>547</v>
      </c>
      <c r="W64" s="73"/>
      <c r="X64" s="27"/>
      <c r="Y64" s="4">
        <v>2</v>
      </c>
      <c r="Z64" s="5" t="s">
        <v>178</v>
      </c>
      <c r="AA64" s="5">
        <v>137</v>
      </c>
      <c r="AB64" s="5">
        <v>241</v>
      </c>
      <c r="AC64" s="5">
        <v>384</v>
      </c>
      <c r="AD64" s="5">
        <v>393</v>
      </c>
      <c r="AE64" s="13"/>
    </row>
    <row r="65" spans="1:31" ht="21.75" customHeight="1">
      <c r="A65" s="4">
        <v>3</v>
      </c>
      <c r="B65" s="5" t="s">
        <v>194</v>
      </c>
      <c r="C65" s="5">
        <v>245</v>
      </c>
      <c r="D65" s="5">
        <v>149</v>
      </c>
      <c r="E65" s="6">
        <v>400</v>
      </c>
      <c r="F65" s="6">
        <v>405</v>
      </c>
      <c r="G65" s="73"/>
      <c r="H65" s="8"/>
      <c r="I65" s="4">
        <v>3</v>
      </c>
      <c r="J65" s="5" t="s">
        <v>155</v>
      </c>
      <c r="K65" s="5">
        <v>108</v>
      </c>
      <c r="L65" s="5">
        <v>238</v>
      </c>
      <c r="M65" s="6">
        <v>350</v>
      </c>
      <c r="N65" s="6">
        <v>366</v>
      </c>
      <c r="O65" s="73"/>
      <c r="P65" s="8"/>
      <c r="Q65" s="4">
        <v>3</v>
      </c>
      <c r="R65" s="5" t="s">
        <v>43</v>
      </c>
      <c r="S65" s="5">
        <v>55</v>
      </c>
      <c r="T65" s="5">
        <v>324</v>
      </c>
      <c r="U65" s="6">
        <v>379</v>
      </c>
      <c r="V65" s="6">
        <v>381</v>
      </c>
      <c r="W65" s="73"/>
      <c r="X65" s="27"/>
      <c r="Y65" s="4">
        <v>3</v>
      </c>
      <c r="Z65" s="5" t="s">
        <v>179</v>
      </c>
      <c r="AA65" s="5">
        <v>47</v>
      </c>
      <c r="AB65" s="5">
        <v>430</v>
      </c>
      <c r="AC65" s="6">
        <v>482</v>
      </c>
      <c r="AD65" s="6">
        <v>497</v>
      </c>
      <c r="AE65" s="13"/>
    </row>
    <row r="66" spans="1:31" ht="21.75" customHeight="1">
      <c r="A66" s="4">
        <v>4</v>
      </c>
      <c r="B66" s="5" t="s">
        <v>195</v>
      </c>
      <c r="C66" s="5">
        <v>158</v>
      </c>
      <c r="D66" s="15">
        <v>101</v>
      </c>
      <c r="E66" s="6">
        <v>265</v>
      </c>
      <c r="F66" s="15">
        <v>273</v>
      </c>
      <c r="G66" s="13"/>
      <c r="H66" s="8"/>
      <c r="I66" s="4">
        <v>4</v>
      </c>
      <c r="J66" s="5" t="s">
        <v>156</v>
      </c>
      <c r="K66" s="5">
        <v>81</v>
      </c>
      <c r="L66" s="5">
        <v>225</v>
      </c>
      <c r="M66" s="6">
        <v>315</v>
      </c>
      <c r="N66" s="6">
        <v>320</v>
      </c>
      <c r="O66" s="73"/>
      <c r="P66" s="8"/>
      <c r="Q66" s="4">
        <v>4</v>
      </c>
      <c r="R66" s="5" t="s">
        <v>44</v>
      </c>
      <c r="S66" s="5">
        <v>0</v>
      </c>
      <c r="T66" s="5">
        <v>390</v>
      </c>
      <c r="U66" s="6">
        <v>390</v>
      </c>
      <c r="V66" s="6">
        <v>390</v>
      </c>
      <c r="W66" s="73"/>
      <c r="X66" s="27"/>
      <c r="Y66" s="4">
        <v>4</v>
      </c>
      <c r="Z66" s="5" t="s">
        <v>180</v>
      </c>
      <c r="AA66" s="5">
        <v>61</v>
      </c>
      <c r="AB66" s="5">
        <v>301</v>
      </c>
      <c r="AC66" s="5">
        <v>362</v>
      </c>
      <c r="AD66" s="5">
        <v>410</v>
      </c>
      <c r="AE66" s="13"/>
    </row>
    <row r="67" spans="1:31" ht="21.75" customHeight="1">
      <c r="A67" s="4">
        <v>5</v>
      </c>
      <c r="B67" s="5" t="s">
        <v>196</v>
      </c>
      <c r="C67" s="5">
        <v>173</v>
      </c>
      <c r="D67" s="5">
        <v>44</v>
      </c>
      <c r="E67" s="6">
        <v>224</v>
      </c>
      <c r="F67" s="6">
        <v>237</v>
      </c>
      <c r="G67" s="73"/>
      <c r="H67" s="8"/>
      <c r="I67" s="4">
        <v>5</v>
      </c>
      <c r="J67" s="5" t="s">
        <v>253</v>
      </c>
      <c r="K67" s="5">
        <v>65</v>
      </c>
      <c r="L67" s="5">
        <v>145</v>
      </c>
      <c r="M67" s="6">
        <v>213</v>
      </c>
      <c r="N67" s="6">
        <v>223</v>
      </c>
      <c r="O67" s="73"/>
      <c r="P67" s="8"/>
      <c r="Q67" s="4">
        <v>5</v>
      </c>
      <c r="R67" s="5" t="s">
        <v>303</v>
      </c>
      <c r="S67" s="5">
        <v>0</v>
      </c>
      <c r="T67" s="5">
        <v>390</v>
      </c>
      <c r="U67" s="6">
        <v>390</v>
      </c>
      <c r="V67" s="6">
        <v>400</v>
      </c>
      <c r="W67" s="73"/>
      <c r="X67" s="27"/>
      <c r="Y67" s="4">
        <v>5</v>
      </c>
      <c r="Z67" s="5" t="s">
        <v>181</v>
      </c>
      <c r="AA67" s="5">
        <v>108</v>
      </c>
      <c r="AB67" s="5">
        <v>326</v>
      </c>
      <c r="AC67" s="6">
        <v>449</v>
      </c>
      <c r="AD67" s="6">
        <v>480</v>
      </c>
      <c r="AE67" s="13"/>
    </row>
    <row r="68" spans="1:31" ht="21.75" customHeight="1">
      <c r="A68" s="4">
        <v>6</v>
      </c>
      <c r="B68" s="5" t="s">
        <v>197</v>
      </c>
      <c r="C68" s="5">
        <v>220</v>
      </c>
      <c r="D68" s="5">
        <v>64</v>
      </c>
      <c r="E68" s="6">
        <v>290</v>
      </c>
      <c r="F68" s="6">
        <v>293</v>
      </c>
      <c r="G68" s="73"/>
      <c r="H68" s="8"/>
      <c r="I68" s="4">
        <v>6</v>
      </c>
      <c r="J68" s="13" t="s">
        <v>236</v>
      </c>
      <c r="K68" s="5">
        <v>155</v>
      </c>
      <c r="L68" s="5">
        <v>186</v>
      </c>
      <c r="M68" s="6">
        <v>344</v>
      </c>
      <c r="N68" s="6">
        <v>345</v>
      </c>
      <c r="O68" s="73"/>
      <c r="P68" s="8"/>
      <c r="Q68" s="4">
        <v>6</v>
      </c>
      <c r="R68" s="5" t="s">
        <v>169</v>
      </c>
      <c r="S68" s="5">
        <v>87</v>
      </c>
      <c r="T68" s="5">
        <v>444</v>
      </c>
      <c r="U68" s="6">
        <v>534</v>
      </c>
      <c r="V68" s="6">
        <v>543</v>
      </c>
      <c r="W68" s="73"/>
      <c r="X68" s="27"/>
      <c r="Y68" s="4">
        <v>6</v>
      </c>
      <c r="Z68" s="5" t="s">
        <v>182</v>
      </c>
      <c r="AA68" s="5">
        <v>150</v>
      </c>
      <c r="AB68" s="5">
        <v>561</v>
      </c>
      <c r="AC68" s="6">
        <v>724</v>
      </c>
      <c r="AD68" s="6">
        <v>743</v>
      </c>
      <c r="AE68" s="13"/>
    </row>
    <row r="69" spans="1:31" ht="21.75" customHeight="1">
      <c r="A69" s="4">
        <v>7</v>
      </c>
      <c r="B69" s="5" t="s">
        <v>198</v>
      </c>
      <c r="C69" s="5">
        <v>205</v>
      </c>
      <c r="D69" s="5">
        <v>261</v>
      </c>
      <c r="E69" s="6">
        <v>467</v>
      </c>
      <c r="F69" s="6">
        <v>493</v>
      </c>
      <c r="G69" s="73"/>
      <c r="H69" s="8"/>
      <c r="I69" s="4">
        <v>7</v>
      </c>
      <c r="J69" s="5" t="s">
        <v>161</v>
      </c>
      <c r="K69" s="5">
        <v>48</v>
      </c>
      <c r="L69" s="5">
        <v>379</v>
      </c>
      <c r="M69" s="6">
        <v>431</v>
      </c>
      <c r="N69" s="6">
        <v>440</v>
      </c>
      <c r="O69" s="73"/>
      <c r="P69" s="8"/>
      <c r="Q69" s="4">
        <v>7</v>
      </c>
      <c r="R69" s="5" t="s">
        <v>170</v>
      </c>
      <c r="S69" s="5">
        <v>101</v>
      </c>
      <c r="T69" s="5">
        <v>56</v>
      </c>
      <c r="U69" s="6">
        <v>165</v>
      </c>
      <c r="V69" s="6">
        <v>185</v>
      </c>
      <c r="W69" s="73"/>
      <c r="X69" s="27"/>
      <c r="Y69" s="4">
        <v>7</v>
      </c>
      <c r="Z69" s="5" t="s">
        <v>183</v>
      </c>
      <c r="AA69" s="5">
        <v>92</v>
      </c>
      <c r="AB69" s="5">
        <v>419</v>
      </c>
      <c r="AC69" s="6">
        <v>518</v>
      </c>
      <c r="AD69" s="6">
        <v>531</v>
      </c>
      <c r="AE69" s="13"/>
    </row>
    <row r="70" spans="1:31" ht="21.75" customHeight="1">
      <c r="A70" s="4">
        <v>8</v>
      </c>
      <c r="B70" s="5" t="s">
        <v>199</v>
      </c>
      <c r="C70" s="5">
        <v>172</v>
      </c>
      <c r="D70" s="5">
        <v>340</v>
      </c>
      <c r="E70" s="6">
        <v>516</v>
      </c>
      <c r="F70" s="6">
        <v>537</v>
      </c>
      <c r="G70" s="73"/>
      <c r="H70" s="8"/>
      <c r="I70" s="4">
        <v>8</v>
      </c>
      <c r="J70" s="5" t="s">
        <v>162</v>
      </c>
      <c r="K70" s="5">
        <v>119</v>
      </c>
      <c r="L70" s="5">
        <v>172</v>
      </c>
      <c r="M70" s="6">
        <v>293</v>
      </c>
      <c r="N70" s="6">
        <v>295</v>
      </c>
      <c r="O70" s="73"/>
      <c r="P70" s="8"/>
      <c r="Q70" s="4">
        <v>8</v>
      </c>
      <c r="R70" s="5" t="s">
        <v>171</v>
      </c>
      <c r="S70" s="5">
        <v>153</v>
      </c>
      <c r="T70" s="5">
        <v>241</v>
      </c>
      <c r="U70" s="6">
        <v>413</v>
      </c>
      <c r="V70" s="6">
        <v>436</v>
      </c>
      <c r="W70" s="73"/>
      <c r="X70" s="27"/>
      <c r="Y70" s="4">
        <v>8</v>
      </c>
      <c r="Z70" s="5" t="s">
        <v>184</v>
      </c>
      <c r="AA70" s="5">
        <v>38</v>
      </c>
      <c r="AB70" s="5">
        <v>406</v>
      </c>
      <c r="AC70" s="5">
        <v>448</v>
      </c>
      <c r="AD70" s="5">
        <v>465</v>
      </c>
      <c r="AE70" s="13"/>
    </row>
    <row r="71" spans="1:31" ht="21.75" customHeight="1">
      <c r="A71" s="4">
        <v>9</v>
      </c>
      <c r="B71" s="5" t="s">
        <v>284</v>
      </c>
      <c r="C71" s="5">
        <v>188</v>
      </c>
      <c r="D71" s="5">
        <v>90</v>
      </c>
      <c r="E71" s="6">
        <v>287</v>
      </c>
      <c r="F71" s="6">
        <v>297</v>
      </c>
      <c r="G71" s="73"/>
      <c r="H71" s="8"/>
      <c r="I71" s="4">
        <v>9</v>
      </c>
      <c r="J71" s="5" t="s">
        <v>276</v>
      </c>
      <c r="K71" s="5">
        <v>255</v>
      </c>
      <c r="L71" s="5">
        <v>284</v>
      </c>
      <c r="M71" s="6">
        <v>543</v>
      </c>
      <c r="N71" s="6">
        <v>559</v>
      </c>
      <c r="O71" s="73"/>
      <c r="P71" s="8"/>
      <c r="Q71" s="4">
        <v>9</v>
      </c>
      <c r="R71" s="23" t="s">
        <v>229</v>
      </c>
      <c r="S71" s="5">
        <v>127</v>
      </c>
      <c r="T71" s="5">
        <v>321</v>
      </c>
      <c r="U71" s="6">
        <v>453</v>
      </c>
      <c r="V71" s="6">
        <v>467</v>
      </c>
      <c r="W71" s="73"/>
      <c r="X71" s="27"/>
      <c r="Y71" s="4">
        <v>9</v>
      </c>
      <c r="Z71" s="5" t="s">
        <v>185</v>
      </c>
      <c r="AA71" s="5">
        <v>198</v>
      </c>
      <c r="AB71" s="5">
        <v>551</v>
      </c>
      <c r="AC71" s="6">
        <v>758</v>
      </c>
      <c r="AD71" s="6">
        <v>780</v>
      </c>
      <c r="AE71" s="13"/>
    </row>
    <row r="72" spans="1:31" ht="21.75" customHeight="1">
      <c r="A72" s="4">
        <v>10</v>
      </c>
      <c r="B72" s="5" t="s">
        <v>285</v>
      </c>
      <c r="C72" s="5">
        <v>205</v>
      </c>
      <c r="D72" s="5">
        <v>118</v>
      </c>
      <c r="E72" s="6">
        <v>329</v>
      </c>
      <c r="F72" s="6">
        <v>338</v>
      </c>
      <c r="G72" s="73"/>
      <c r="H72" s="8"/>
      <c r="I72" s="4">
        <v>10</v>
      </c>
      <c r="J72" s="5" t="s">
        <v>277</v>
      </c>
      <c r="K72" s="5">
        <v>199</v>
      </c>
      <c r="L72" s="5">
        <v>101</v>
      </c>
      <c r="M72" s="6">
        <v>300</v>
      </c>
      <c r="N72" s="6">
        <v>300</v>
      </c>
      <c r="O72" s="73"/>
      <c r="P72" s="8"/>
      <c r="Q72" s="4">
        <v>10</v>
      </c>
      <c r="R72" s="5" t="s">
        <v>48</v>
      </c>
      <c r="S72" s="5">
        <v>182</v>
      </c>
      <c r="T72" s="5">
        <v>215</v>
      </c>
      <c r="U72" s="6">
        <v>412</v>
      </c>
      <c r="V72" s="6">
        <v>460</v>
      </c>
      <c r="W72" s="73"/>
      <c r="X72" s="27"/>
      <c r="Y72" s="4">
        <v>10</v>
      </c>
      <c r="Z72" s="5" t="s">
        <v>248</v>
      </c>
      <c r="AA72" s="5">
        <v>116</v>
      </c>
      <c r="AB72" s="5">
        <v>333</v>
      </c>
      <c r="AC72" s="6">
        <v>465</v>
      </c>
      <c r="AD72" s="6">
        <v>495</v>
      </c>
      <c r="AE72" s="13"/>
    </row>
    <row r="73" spans="1:31" ht="21.75" customHeight="1">
      <c r="A73" s="4">
        <v>11</v>
      </c>
      <c r="B73" s="5" t="s">
        <v>200</v>
      </c>
      <c r="C73" s="5">
        <v>151</v>
      </c>
      <c r="D73" s="5">
        <v>90</v>
      </c>
      <c r="E73" s="6">
        <v>244</v>
      </c>
      <c r="F73" s="6">
        <v>255</v>
      </c>
      <c r="G73" s="73"/>
      <c r="H73" s="8"/>
      <c r="I73" s="4">
        <v>11</v>
      </c>
      <c r="J73" s="13" t="s">
        <v>251</v>
      </c>
      <c r="K73" s="5">
        <v>60</v>
      </c>
      <c r="L73" s="5">
        <v>347</v>
      </c>
      <c r="M73" s="6">
        <v>410</v>
      </c>
      <c r="N73" s="6">
        <v>439</v>
      </c>
      <c r="O73" s="73"/>
      <c r="P73" s="8"/>
      <c r="Q73" s="4">
        <v>11</v>
      </c>
      <c r="R73" s="5" t="s">
        <v>173</v>
      </c>
      <c r="S73" s="5">
        <v>107</v>
      </c>
      <c r="T73" s="5">
        <v>209</v>
      </c>
      <c r="U73" s="6">
        <v>321</v>
      </c>
      <c r="V73" s="6">
        <v>336</v>
      </c>
      <c r="W73" s="73"/>
      <c r="X73" s="27"/>
      <c r="Y73" s="4">
        <v>11</v>
      </c>
      <c r="Z73" s="5" t="s">
        <v>332</v>
      </c>
      <c r="AA73" s="5">
        <v>127</v>
      </c>
      <c r="AB73" s="5">
        <v>197</v>
      </c>
      <c r="AC73" s="6">
        <v>344</v>
      </c>
      <c r="AD73" s="6">
        <v>362</v>
      </c>
      <c r="AE73" s="13"/>
    </row>
    <row r="74" spans="1:31" ht="21.75" customHeight="1">
      <c r="A74" s="4">
        <v>12</v>
      </c>
      <c r="B74" s="5" t="s">
        <v>207</v>
      </c>
      <c r="C74" s="5">
        <v>153</v>
      </c>
      <c r="D74" s="5">
        <v>156</v>
      </c>
      <c r="E74" s="6">
        <v>318</v>
      </c>
      <c r="F74" s="6">
        <v>361</v>
      </c>
      <c r="G74" s="73"/>
      <c r="H74" s="8"/>
      <c r="I74" s="4">
        <v>12</v>
      </c>
      <c r="J74" s="13" t="s">
        <v>252</v>
      </c>
      <c r="K74" s="5">
        <v>37</v>
      </c>
      <c r="L74" s="5">
        <v>182</v>
      </c>
      <c r="M74" s="6">
        <v>219</v>
      </c>
      <c r="N74" s="6">
        <v>238</v>
      </c>
      <c r="O74" s="73"/>
      <c r="P74" s="8"/>
      <c r="Q74" s="4">
        <v>12</v>
      </c>
      <c r="R74" s="5" t="s">
        <v>279</v>
      </c>
      <c r="S74" s="5">
        <v>261</v>
      </c>
      <c r="T74" s="5">
        <v>203</v>
      </c>
      <c r="U74" s="6">
        <v>470</v>
      </c>
      <c r="V74" s="6">
        <v>483</v>
      </c>
      <c r="W74" s="73"/>
      <c r="X74" s="27"/>
      <c r="Y74" s="4">
        <v>12</v>
      </c>
      <c r="Z74" s="15" t="s">
        <v>172</v>
      </c>
      <c r="AA74" s="5">
        <v>65</v>
      </c>
      <c r="AB74" s="5">
        <v>372</v>
      </c>
      <c r="AC74" s="5">
        <v>440</v>
      </c>
      <c r="AD74" s="5">
        <v>454</v>
      </c>
      <c r="AE74" s="13"/>
    </row>
    <row r="75" spans="1:31" ht="21.75" customHeight="1">
      <c r="A75" s="4">
        <v>13</v>
      </c>
      <c r="B75" s="5" t="s">
        <v>286</v>
      </c>
      <c r="C75" s="5">
        <v>289</v>
      </c>
      <c r="D75" s="5">
        <v>135</v>
      </c>
      <c r="E75" s="6">
        <v>433</v>
      </c>
      <c r="F75" s="6">
        <v>440</v>
      </c>
      <c r="G75" s="73"/>
      <c r="H75" s="8"/>
      <c r="I75" s="4">
        <v>13</v>
      </c>
      <c r="J75" s="5" t="s">
        <v>163</v>
      </c>
      <c r="K75" s="5">
        <v>76</v>
      </c>
      <c r="L75" s="5">
        <v>405</v>
      </c>
      <c r="M75" s="6">
        <v>481</v>
      </c>
      <c r="N75" s="6">
        <v>497</v>
      </c>
      <c r="O75" s="73"/>
      <c r="P75" s="8"/>
      <c r="Q75" s="4">
        <v>13</v>
      </c>
      <c r="R75" s="5" t="s">
        <v>174</v>
      </c>
      <c r="S75" s="5">
        <v>266</v>
      </c>
      <c r="T75" s="5">
        <v>660</v>
      </c>
      <c r="U75" s="6">
        <v>934</v>
      </c>
      <c r="V75" s="6">
        <v>981</v>
      </c>
      <c r="W75" s="73"/>
      <c r="X75" s="27"/>
      <c r="Y75" s="4">
        <v>13</v>
      </c>
      <c r="Z75" s="5" t="s">
        <v>250</v>
      </c>
      <c r="AA75" s="5">
        <v>166</v>
      </c>
      <c r="AB75" s="5">
        <v>288</v>
      </c>
      <c r="AC75" s="6">
        <v>458</v>
      </c>
      <c r="AD75" s="6">
        <v>471</v>
      </c>
      <c r="AE75" s="13"/>
    </row>
    <row r="76" spans="1:31" ht="21.75" customHeight="1">
      <c r="A76" s="4">
        <v>14</v>
      </c>
      <c r="B76" s="5" t="s">
        <v>201</v>
      </c>
      <c r="C76" s="5">
        <v>61</v>
      </c>
      <c r="D76" s="5">
        <v>124</v>
      </c>
      <c r="E76" s="6">
        <v>186</v>
      </c>
      <c r="F76" s="6">
        <v>220</v>
      </c>
      <c r="G76" s="73"/>
      <c r="H76" s="8"/>
      <c r="I76" s="4">
        <v>14</v>
      </c>
      <c r="J76" s="5" t="s">
        <v>164</v>
      </c>
      <c r="K76" s="5">
        <v>95</v>
      </c>
      <c r="L76" s="5">
        <v>71</v>
      </c>
      <c r="M76" s="6">
        <v>166</v>
      </c>
      <c r="N76" s="6">
        <v>174</v>
      </c>
      <c r="O76" s="73"/>
      <c r="P76" s="8"/>
      <c r="Q76" s="4">
        <v>14</v>
      </c>
      <c r="R76" s="5" t="s">
        <v>175</v>
      </c>
      <c r="S76" s="5">
        <v>99</v>
      </c>
      <c r="T76" s="5">
        <v>188</v>
      </c>
      <c r="U76" s="6">
        <v>287</v>
      </c>
      <c r="V76" s="6">
        <v>298</v>
      </c>
      <c r="W76" s="73"/>
      <c r="X76" s="27"/>
      <c r="Y76" s="4">
        <v>14</v>
      </c>
      <c r="Z76" s="13" t="s">
        <v>249</v>
      </c>
      <c r="AA76" s="5">
        <v>307</v>
      </c>
      <c r="AB76" s="5">
        <v>347</v>
      </c>
      <c r="AC76" s="6">
        <v>662</v>
      </c>
      <c r="AD76" s="6">
        <v>679</v>
      </c>
      <c r="AE76" s="13"/>
    </row>
    <row r="77" spans="1:31" ht="21.75" customHeight="1">
      <c r="A77" s="4">
        <v>15</v>
      </c>
      <c r="B77" s="5" t="s">
        <v>202</v>
      </c>
      <c r="C77" s="5">
        <v>240</v>
      </c>
      <c r="D77" s="5">
        <v>179</v>
      </c>
      <c r="E77" s="6">
        <v>435</v>
      </c>
      <c r="F77" s="6">
        <v>471</v>
      </c>
      <c r="G77" s="73"/>
      <c r="H77" s="8"/>
      <c r="I77" s="4">
        <v>15</v>
      </c>
      <c r="J77" s="5" t="s">
        <v>278</v>
      </c>
      <c r="K77" s="5">
        <v>278</v>
      </c>
      <c r="L77" s="5">
        <v>266</v>
      </c>
      <c r="M77" s="6">
        <v>548</v>
      </c>
      <c r="N77" s="6">
        <v>556</v>
      </c>
      <c r="O77" s="73"/>
      <c r="P77" s="8"/>
      <c r="Q77" s="4">
        <v>15</v>
      </c>
      <c r="R77" s="5" t="s">
        <v>280</v>
      </c>
      <c r="S77" s="5">
        <v>93</v>
      </c>
      <c r="T77" s="5">
        <v>210</v>
      </c>
      <c r="U77" s="6">
        <v>309</v>
      </c>
      <c r="V77" s="6">
        <v>331</v>
      </c>
      <c r="W77" s="73"/>
      <c r="X77" s="27"/>
      <c r="Y77" s="4">
        <v>15</v>
      </c>
      <c r="Z77" s="5" t="s">
        <v>240</v>
      </c>
      <c r="AA77" s="5">
        <v>65</v>
      </c>
      <c r="AB77" s="5">
        <v>100</v>
      </c>
      <c r="AC77" s="6">
        <v>165</v>
      </c>
      <c r="AD77" s="6">
        <v>175</v>
      </c>
      <c r="AE77" s="13"/>
    </row>
    <row r="78" spans="1:31" ht="28.5" customHeight="1">
      <c r="A78" s="4">
        <v>16</v>
      </c>
      <c r="B78" s="5" t="s">
        <v>203</v>
      </c>
      <c r="C78" s="5">
        <v>294</v>
      </c>
      <c r="D78" s="5">
        <v>181</v>
      </c>
      <c r="E78" s="6">
        <v>486</v>
      </c>
      <c r="F78" s="6">
        <v>498</v>
      </c>
      <c r="G78" s="73"/>
      <c r="H78" s="8"/>
      <c r="I78" s="4">
        <v>16</v>
      </c>
      <c r="J78" s="5" t="s">
        <v>165</v>
      </c>
      <c r="K78" s="5">
        <v>163</v>
      </c>
      <c r="L78" s="5">
        <v>194</v>
      </c>
      <c r="M78" s="6">
        <v>358</v>
      </c>
      <c r="N78" s="6">
        <v>362</v>
      </c>
      <c r="O78" s="73"/>
      <c r="P78" s="8"/>
      <c r="Q78" s="4">
        <v>16</v>
      </c>
      <c r="R78" s="5" t="s">
        <v>176</v>
      </c>
      <c r="S78" s="5">
        <v>76</v>
      </c>
      <c r="T78" s="5">
        <v>138</v>
      </c>
      <c r="U78" s="6">
        <v>226</v>
      </c>
      <c r="V78" s="6">
        <v>250</v>
      </c>
      <c r="W78" s="73"/>
      <c r="X78" s="27"/>
      <c r="Y78" s="4">
        <v>16</v>
      </c>
      <c r="Z78" s="11" t="s">
        <v>385</v>
      </c>
      <c r="AA78" s="5">
        <v>130</v>
      </c>
      <c r="AB78" s="5">
        <v>36</v>
      </c>
      <c r="AC78" s="5">
        <v>167</v>
      </c>
      <c r="AD78" s="5">
        <v>167</v>
      </c>
      <c r="AE78" s="5"/>
    </row>
    <row r="79" spans="1:31" ht="21.75" customHeight="1">
      <c r="A79" s="4">
        <v>17</v>
      </c>
      <c r="B79" s="5" t="s">
        <v>204</v>
      </c>
      <c r="C79" s="5">
        <v>148</v>
      </c>
      <c r="D79" s="5">
        <v>152</v>
      </c>
      <c r="E79" s="6">
        <v>316</v>
      </c>
      <c r="F79" s="6">
        <v>351</v>
      </c>
      <c r="G79" s="73"/>
      <c r="H79" s="8"/>
      <c r="I79" s="4">
        <v>17</v>
      </c>
      <c r="J79" s="5" t="s">
        <v>166</v>
      </c>
      <c r="K79" s="5">
        <v>246</v>
      </c>
      <c r="L79" s="5">
        <v>22</v>
      </c>
      <c r="M79" s="6">
        <v>270</v>
      </c>
      <c r="N79" s="6">
        <v>271</v>
      </c>
      <c r="O79" s="73"/>
      <c r="P79" s="8"/>
      <c r="Q79" s="4">
        <v>17</v>
      </c>
      <c r="R79" s="5" t="s">
        <v>257</v>
      </c>
      <c r="S79" s="5">
        <v>29</v>
      </c>
      <c r="T79" s="5">
        <v>522</v>
      </c>
      <c r="U79" s="6">
        <v>553</v>
      </c>
      <c r="V79" s="6">
        <v>579</v>
      </c>
      <c r="W79" s="73"/>
      <c r="X79" s="27"/>
      <c r="Y79" s="4">
        <v>17</v>
      </c>
      <c r="Z79" s="5" t="s">
        <v>386</v>
      </c>
      <c r="AA79" s="5">
        <v>176</v>
      </c>
      <c r="AB79" s="5">
        <v>12</v>
      </c>
      <c r="AC79" s="5">
        <v>191</v>
      </c>
      <c r="AD79" s="5">
        <v>191</v>
      </c>
      <c r="AE79" s="5"/>
    </row>
    <row r="80" spans="1:31" ht="30.75" customHeight="1">
      <c r="A80" s="4">
        <v>18</v>
      </c>
      <c r="B80" s="5" t="s">
        <v>205</v>
      </c>
      <c r="C80" s="5">
        <v>167</v>
      </c>
      <c r="D80" s="5">
        <v>240</v>
      </c>
      <c r="E80" s="6">
        <v>412</v>
      </c>
      <c r="F80" s="6">
        <v>466</v>
      </c>
      <c r="G80" s="73"/>
      <c r="H80" s="8"/>
      <c r="I80" s="4">
        <v>18</v>
      </c>
      <c r="J80" s="5" t="s">
        <v>167</v>
      </c>
      <c r="K80" s="5">
        <v>70</v>
      </c>
      <c r="L80" s="5">
        <v>266</v>
      </c>
      <c r="M80" s="5">
        <v>336</v>
      </c>
      <c r="N80" s="5">
        <v>337</v>
      </c>
      <c r="O80" s="73"/>
      <c r="P80" s="8"/>
      <c r="Q80" s="4">
        <v>18</v>
      </c>
      <c r="R80" s="5" t="s">
        <v>51</v>
      </c>
      <c r="S80" s="5">
        <v>244</v>
      </c>
      <c r="T80" s="5">
        <v>115</v>
      </c>
      <c r="U80" s="6">
        <v>367</v>
      </c>
      <c r="V80" s="6">
        <v>370</v>
      </c>
      <c r="W80" s="73"/>
      <c r="X80" s="27"/>
      <c r="Y80" s="4">
        <v>18</v>
      </c>
      <c r="Z80" s="11" t="s">
        <v>389</v>
      </c>
      <c r="AA80" s="5">
        <v>280</v>
      </c>
      <c r="AB80" s="5">
        <v>42</v>
      </c>
      <c r="AC80" s="5">
        <v>324</v>
      </c>
      <c r="AD80" s="5">
        <v>324</v>
      </c>
      <c r="AE80" s="5"/>
    </row>
    <row r="81" spans="1:31" ht="21.75" customHeight="1">
      <c r="A81" s="4">
        <v>19</v>
      </c>
      <c r="B81" s="5" t="s">
        <v>206</v>
      </c>
      <c r="C81" s="5">
        <v>87</v>
      </c>
      <c r="D81" s="5">
        <v>48</v>
      </c>
      <c r="E81" s="6">
        <v>135</v>
      </c>
      <c r="F81" s="6">
        <v>149</v>
      </c>
      <c r="G81" s="73"/>
      <c r="I81" s="4">
        <v>19</v>
      </c>
      <c r="J81" s="5" t="s">
        <v>168</v>
      </c>
      <c r="K81" s="5">
        <v>0</v>
      </c>
      <c r="L81" s="5">
        <v>241</v>
      </c>
      <c r="M81" s="5">
        <v>241</v>
      </c>
      <c r="N81" s="5">
        <v>241</v>
      </c>
      <c r="O81" s="73"/>
      <c r="P81" s="8"/>
      <c r="Q81" s="4">
        <v>19</v>
      </c>
      <c r="R81" s="5" t="s">
        <v>52</v>
      </c>
      <c r="S81" s="5">
        <v>221</v>
      </c>
      <c r="T81" s="5">
        <v>60</v>
      </c>
      <c r="U81" s="5">
        <v>288</v>
      </c>
      <c r="V81" s="5">
        <v>291</v>
      </c>
      <c r="W81" s="73"/>
      <c r="Y81" s="4">
        <v>19</v>
      </c>
      <c r="Z81" s="5" t="s">
        <v>387</v>
      </c>
      <c r="AA81" s="5">
        <v>135</v>
      </c>
      <c r="AB81" s="5">
        <v>36</v>
      </c>
      <c r="AC81" s="5">
        <v>176</v>
      </c>
      <c r="AD81" s="5">
        <v>179</v>
      </c>
      <c r="AE81" s="5"/>
    </row>
    <row r="82" spans="1:31" ht="21.75" customHeight="1">
      <c r="A82" s="4">
        <v>20</v>
      </c>
      <c r="B82" s="5" t="s">
        <v>62</v>
      </c>
      <c r="C82" s="5">
        <v>0</v>
      </c>
      <c r="D82" s="5">
        <v>7</v>
      </c>
      <c r="E82" s="6">
        <v>7</v>
      </c>
      <c r="F82" s="6">
        <v>197</v>
      </c>
      <c r="G82" s="73"/>
      <c r="I82" s="4">
        <v>20</v>
      </c>
      <c r="J82" s="5" t="s">
        <v>254</v>
      </c>
      <c r="K82" s="5">
        <v>106</v>
      </c>
      <c r="L82" s="5">
        <v>43</v>
      </c>
      <c r="M82" s="5">
        <v>149</v>
      </c>
      <c r="N82" s="5">
        <v>150</v>
      </c>
      <c r="O82" s="73"/>
      <c r="Q82" s="4"/>
      <c r="R82" s="5"/>
      <c r="S82" s="6">
        <f>SUM(S63:S81)</f>
        <v>2210</v>
      </c>
      <c r="T82" s="6">
        <f>SUM(T63:T81)</f>
        <v>5555</v>
      </c>
      <c r="U82" s="6">
        <f>SUM(U63:U81)</f>
        <v>7870</v>
      </c>
      <c r="V82" s="6">
        <f>SUM(V63:V81)</f>
        <v>8168</v>
      </c>
      <c r="W82" s="73"/>
      <c r="Y82" s="4">
        <v>20</v>
      </c>
      <c r="Z82" s="5" t="s">
        <v>388</v>
      </c>
      <c r="AA82" s="5">
        <v>85</v>
      </c>
      <c r="AB82" s="5">
        <v>91</v>
      </c>
      <c r="AC82" s="5">
        <v>176</v>
      </c>
      <c r="AD82" s="5">
        <v>178</v>
      </c>
      <c r="AE82" s="5"/>
    </row>
    <row r="83" spans="1:31" ht="31.5" customHeight="1">
      <c r="A83" s="4"/>
      <c r="B83" s="5"/>
      <c r="C83" s="6">
        <f>SUM(C63:C82)</f>
        <v>3412</v>
      </c>
      <c r="D83" s="6">
        <f>SUM(D63:D82)</f>
        <v>2808</v>
      </c>
      <c r="E83" s="6">
        <f>SUM(E63:E82)</f>
        <v>6336</v>
      </c>
      <c r="F83" s="6">
        <f>SUM(F63:F82)</f>
        <v>6904</v>
      </c>
      <c r="G83" s="73"/>
      <c r="I83" s="4">
        <v>21</v>
      </c>
      <c r="J83" s="5" t="s">
        <v>54</v>
      </c>
      <c r="K83" s="5">
        <v>196</v>
      </c>
      <c r="L83" s="5">
        <v>401</v>
      </c>
      <c r="M83" s="5">
        <v>597</v>
      </c>
      <c r="N83" s="5">
        <v>600</v>
      </c>
      <c r="O83" s="73"/>
      <c r="X83" s="29"/>
      <c r="Y83" s="4">
        <v>21</v>
      </c>
      <c r="Z83" s="11" t="s">
        <v>390</v>
      </c>
      <c r="AA83" s="5">
        <v>131</v>
      </c>
      <c r="AB83" s="5">
        <v>26</v>
      </c>
      <c r="AC83" s="5">
        <v>159</v>
      </c>
      <c r="AD83" s="5">
        <v>160</v>
      </c>
      <c r="AE83" s="5"/>
    </row>
    <row r="84" spans="9:31" ht="21.75" customHeight="1">
      <c r="I84" s="4">
        <v>22</v>
      </c>
      <c r="J84" s="5" t="s">
        <v>55</v>
      </c>
      <c r="K84" s="5">
        <v>200</v>
      </c>
      <c r="L84" s="5">
        <v>12</v>
      </c>
      <c r="M84" s="5">
        <v>212</v>
      </c>
      <c r="N84" s="5">
        <v>223</v>
      </c>
      <c r="O84" s="73"/>
      <c r="P84" s="30"/>
      <c r="Y84" s="4">
        <v>22</v>
      </c>
      <c r="Z84" s="5" t="s">
        <v>304</v>
      </c>
      <c r="AA84" s="5">
        <v>101</v>
      </c>
      <c r="AB84" s="5">
        <v>332</v>
      </c>
      <c r="AC84" s="6">
        <v>436</v>
      </c>
      <c r="AD84" s="6">
        <v>436</v>
      </c>
      <c r="AE84" s="13"/>
    </row>
    <row r="85" spans="9:31" ht="21.75" customHeight="1">
      <c r="I85" s="4">
        <v>23</v>
      </c>
      <c r="J85" s="5" t="s">
        <v>255</v>
      </c>
      <c r="K85" s="5">
        <v>197</v>
      </c>
      <c r="L85" s="5">
        <v>79</v>
      </c>
      <c r="M85" s="5">
        <v>277</v>
      </c>
      <c r="N85" s="5">
        <v>282</v>
      </c>
      <c r="O85" s="73"/>
      <c r="Y85" s="4">
        <v>23</v>
      </c>
      <c r="Z85" s="13" t="s">
        <v>305</v>
      </c>
      <c r="AA85" s="5">
        <v>179</v>
      </c>
      <c r="AB85" s="5">
        <v>293</v>
      </c>
      <c r="AC85" s="6">
        <v>472</v>
      </c>
      <c r="AD85" s="6">
        <v>478</v>
      </c>
      <c r="AE85" s="13"/>
    </row>
    <row r="86" spans="9:31" ht="21.75" customHeight="1">
      <c r="I86" s="4">
        <v>24</v>
      </c>
      <c r="J86" s="5" t="s">
        <v>256</v>
      </c>
      <c r="K86" s="5">
        <v>119</v>
      </c>
      <c r="L86" s="5">
        <v>201</v>
      </c>
      <c r="M86" s="5">
        <v>321</v>
      </c>
      <c r="N86" s="5">
        <v>325</v>
      </c>
      <c r="O86" s="73"/>
      <c r="Y86" s="4">
        <v>24</v>
      </c>
      <c r="Z86" s="5" t="s">
        <v>47</v>
      </c>
      <c r="AA86" s="5">
        <v>193</v>
      </c>
      <c r="AB86" s="5">
        <v>292</v>
      </c>
      <c r="AC86" s="6">
        <v>485</v>
      </c>
      <c r="AD86" s="6">
        <v>500</v>
      </c>
      <c r="AE86" s="13"/>
    </row>
    <row r="87" spans="8:31" ht="21.75" customHeight="1">
      <c r="H87" s="30"/>
      <c r="I87" s="4">
        <v>25</v>
      </c>
      <c r="J87" s="5" t="s">
        <v>228</v>
      </c>
      <c r="K87" s="5">
        <v>0</v>
      </c>
      <c r="L87" s="5">
        <v>0</v>
      </c>
      <c r="M87" s="5">
        <v>0</v>
      </c>
      <c r="N87" s="5">
        <v>190</v>
      </c>
      <c r="O87" s="73"/>
      <c r="Y87" s="4">
        <v>25</v>
      </c>
      <c r="Z87" s="13" t="s">
        <v>306</v>
      </c>
      <c r="AA87" s="5">
        <v>82</v>
      </c>
      <c r="AB87" s="5">
        <v>203</v>
      </c>
      <c r="AC87" s="6">
        <v>288</v>
      </c>
      <c r="AD87" s="6">
        <v>293</v>
      </c>
      <c r="AE87" s="13"/>
    </row>
    <row r="88" spans="9:31" ht="21.75" customHeight="1">
      <c r="I88" s="4">
        <v>26</v>
      </c>
      <c r="J88" s="13" t="s">
        <v>311</v>
      </c>
      <c r="K88" s="5">
        <v>0</v>
      </c>
      <c r="L88" s="5">
        <v>0</v>
      </c>
      <c r="M88" s="5">
        <v>0</v>
      </c>
      <c r="N88" s="5">
        <v>150</v>
      </c>
      <c r="O88" s="73"/>
      <c r="P88" s="30"/>
      <c r="Y88" s="4">
        <v>26</v>
      </c>
      <c r="Z88" s="13" t="s">
        <v>307</v>
      </c>
      <c r="AA88" s="5">
        <v>172</v>
      </c>
      <c r="AB88" s="5">
        <v>331</v>
      </c>
      <c r="AC88" s="6">
        <v>503</v>
      </c>
      <c r="AD88" s="6">
        <v>509</v>
      </c>
      <c r="AE88" s="13"/>
    </row>
    <row r="89" spans="9:31" ht="21.75" customHeight="1">
      <c r="I89" s="4"/>
      <c r="J89" s="5"/>
      <c r="K89" s="6">
        <f>SUM(K63:K88)</f>
        <v>3081</v>
      </c>
      <c r="L89" s="6">
        <f>SUM(L63:L88)</f>
        <v>4856</v>
      </c>
      <c r="M89" s="6">
        <f>SUM(M63:M88)</f>
        <v>7987</v>
      </c>
      <c r="N89" s="6">
        <f>SUM(N63:N88)</f>
        <v>8525</v>
      </c>
      <c r="O89" s="13"/>
      <c r="Y89" s="4">
        <v>27</v>
      </c>
      <c r="Z89" s="5" t="s">
        <v>38</v>
      </c>
      <c r="AA89" s="5">
        <v>61</v>
      </c>
      <c r="AB89" s="5">
        <v>230</v>
      </c>
      <c r="AC89" s="6">
        <v>300</v>
      </c>
      <c r="AD89" s="6">
        <v>312</v>
      </c>
      <c r="AE89" s="13"/>
    </row>
    <row r="90" spans="9:31" ht="21.75" customHeight="1">
      <c r="I90" s="24"/>
      <c r="J90" s="19"/>
      <c r="K90" s="20"/>
      <c r="L90" s="20"/>
      <c r="M90" s="20"/>
      <c r="N90" s="20"/>
      <c r="O90" s="72"/>
      <c r="Y90" s="4">
        <v>28</v>
      </c>
      <c r="Z90" s="5" t="s">
        <v>40</v>
      </c>
      <c r="AA90" s="5">
        <v>131</v>
      </c>
      <c r="AB90" s="5">
        <v>350</v>
      </c>
      <c r="AC90" s="6">
        <v>492</v>
      </c>
      <c r="AD90" s="6">
        <v>500</v>
      </c>
      <c r="AE90" s="13"/>
    </row>
    <row r="91" spans="9:31" ht="21.75" customHeight="1">
      <c r="I91" s="24"/>
      <c r="J91" s="19"/>
      <c r="K91" s="20"/>
      <c r="L91" s="20"/>
      <c r="M91" s="20"/>
      <c r="N91" s="20"/>
      <c r="O91" s="72"/>
      <c r="Y91" s="4">
        <v>29</v>
      </c>
      <c r="Z91" s="5" t="s">
        <v>281</v>
      </c>
      <c r="AA91" s="5">
        <v>31</v>
      </c>
      <c r="AB91" s="5">
        <v>589</v>
      </c>
      <c r="AC91" s="6">
        <v>620</v>
      </c>
      <c r="AD91" s="6">
        <v>620</v>
      </c>
      <c r="AE91" s="5"/>
    </row>
    <row r="92" spans="9:31" ht="21.75" customHeight="1">
      <c r="I92" s="24"/>
      <c r="J92" s="19"/>
      <c r="K92" s="20"/>
      <c r="L92" s="20"/>
      <c r="M92" s="20"/>
      <c r="N92" s="20"/>
      <c r="O92" s="72"/>
      <c r="Y92" s="4"/>
      <c r="Z92" s="5"/>
      <c r="AA92" s="6">
        <f>SUM(AA$63:AA91)</f>
        <v>3663</v>
      </c>
      <c r="AB92" s="6">
        <f>SUM(AB$63:AB91)</f>
        <v>8073</v>
      </c>
      <c r="AC92" s="6">
        <f>SUM(AC$63:AC91)</f>
        <v>11893</v>
      </c>
      <c r="AD92" s="6">
        <f>SUM(AD$63:AD91)</f>
        <v>12234</v>
      </c>
      <c r="AE92" s="13"/>
    </row>
    <row r="93" spans="1:7" ht="21.75" customHeight="1">
      <c r="A93" s="24"/>
      <c r="B93" s="19"/>
      <c r="C93" s="53"/>
      <c r="D93" s="3"/>
      <c r="E93" s="52"/>
      <c r="F93" s="52"/>
      <c r="G93" s="8"/>
    </row>
    <row r="94" spans="1:31" ht="21.75" customHeight="1">
      <c r="A94" s="177" t="s">
        <v>338</v>
      </c>
      <c r="B94" s="177"/>
      <c r="C94" s="177"/>
      <c r="D94" s="177"/>
      <c r="E94" s="177"/>
      <c r="F94" s="177"/>
      <c r="G94" s="177"/>
      <c r="I94" s="178" t="s">
        <v>325</v>
      </c>
      <c r="J94" s="179"/>
      <c r="K94" s="179"/>
      <c r="L94" s="179"/>
      <c r="M94" s="179"/>
      <c r="N94" s="179"/>
      <c r="O94" s="180"/>
      <c r="Q94" s="181" t="s">
        <v>326</v>
      </c>
      <c r="R94" s="182"/>
      <c r="S94" s="182"/>
      <c r="T94" s="182"/>
      <c r="U94" s="182"/>
      <c r="V94" s="182"/>
      <c r="W94" s="183"/>
      <c r="Y94" s="181" t="s">
        <v>326</v>
      </c>
      <c r="Z94" s="182"/>
      <c r="AA94" s="182"/>
      <c r="AB94" s="182"/>
      <c r="AC94" s="182"/>
      <c r="AD94" s="182"/>
      <c r="AE94" s="183"/>
    </row>
    <row r="95" spans="1:31" ht="21.75" customHeight="1">
      <c r="A95" s="175" t="s">
        <v>4</v>
      </c>
      <c r="B95" s="176" t="s">
        <v>5</v>
      </c>
      <c r="C95" s="176" t="s">
        <v>6</v>
      </c>
      <c r="D95" s="176"/>
      <c r="E95" s="176"/>
      <c r="F95" s="176"/>
      <c r="G95" s="184" t="s">
        <v>7</v>
      </c>
      <c r="I95" s="153" t="s">
        <v>4</v>
      </c>
      <c r="J95" s="156" t="s">
        <v>5</v>
      </c>
      <c r="K95" s="145" t="s">
        <v>6</v>
      </c>
      <c r="L95" s="171"/>
      <c r="M95" s="171"/>
      <c r="N95" s="146"/>
      <c r="O95" s="172" t="s">
        <v>7</v>
      </c>
      <c r="Q95" s="153" t="s">
        <v>4</v>
      </c>
      <c r="R95" s="156" t="s">
        <v>5</v>
      </c>
      <c r="S95" s="145" t="s">
        <v>6</v>
      </c>
      <c r="T95" s="171"/>
      <c r="U95" s="171"/>
      <c r="V95" s="146"/>
      <c r="W95" s="172" t="s">
        <v>7</v>
      </c>
      <c r="Y95" s="153" t="s">
        <v>4</v>
      </c>
      <c r="Z95" s="156" t="s">
        <v>5</v>
      </c>
      <c r="AA95" s="145" t="s">
        <v>6</v>
      </c>
      <c r="AB95" s="171"/>
      <c r="AC95" s="171"/>
      <c r="AD95" s="146"/>
      <c r="AE95" s="172" t="s">
        <v>7</v>
      </c>
    </row>
    <row r="96" spans="1:31" ht="21.75" customHeight="1">
      <c r="A96" s="175"/>
      <c r="B96" s="176"/>
      <c r="C96" s="175" t="s">
        <v>8</v>
      </c>
      <c r="D96" s="175" t="s">
        <v>9</v>
      </c>
      <c r="E96" s="175" t="s">
        <v>10</v>
      </c>
      <c r="F96" s="176" t="s">
        <v>11</v>
      </c>
      <c r="G96" s="184"/>
      <c r="I96" s="154"/>
      <c r="J96" s="157"/>
      <c r="K96" s="153" t="s">
        <v>8</v>
      </c>
      <c r="L96" s="153" t="s">
        <v>9</v>
      </c>
      <c r="M96" s="153" t="s">
        <v>10</v>
      </c>
      <c r="N96" s="156" t="s">
        <v>11</v>
      </c>
      <c r="O96" s="173"/>
      <c r="Q96" s="154"/>
      <c r="R96" s="157"/>
      <c r="S96" s="153" t="s">
        <v>8</v>
      </c>
      <c r="T96" s="153" t="s">
        <v>9</v>
      </c>
      <c r="U96" s="153" t="s">
        <v>10</v>
      </c>
      <c r="V96" s="156" t="s">
        <v>11</v>
      </c>
      <c r="W96" s="173"/>
      <c r="Y96" s="154"/>
      <c r="Z96" s="157"/>
      <c r="AA96" s="153" t="s">
        <v>8</v>
      </c>
      <c r="AB96" s="153" t="s">
        <v>9</v>
      </c>
      <c r="AC96" s="153" t="s">
        <v>10</v>
      </c>
      <c r="AD96" s="156" t="s">
        <v>11</v>
      </c>
      <c r="AE96" s="173"/>
    </row>
    <row r="97" spans="1:31" ht="21.75" customHeight="1">
      <c r="A97" s="175"/>
      <c r="B97" s="176"/>
      <c r="C97" s="176"/>
      <c r="D97" s="176"/>
      <c r="E97" s="175"/>
      <c r="F97" s="176"/>
      <c r="G97" s="184"/>
      <c r="I97" s="155"/>
      <c r="J97" s="158"/>
      <c r="K97" s="155"/>
      <c r="L97" s="155"/>
      <c r="M97" s="155"/>
      <c r="N97" s="158"/>
      <c r="O97" s="174"/>
      <c r="Q97" s="155"/>
      <c r="R97" s="158"/>
      <c r="S97" s="155"/>
      <c r="T97" s="155"/>
      <c r="U97" s="155"/>
      <c r="V97" s="158"/>
      <c r="W97" s="174"/>
      <c r="Y97" s="155"/>
      <c r="Z97" s="158"/>
      <c r="AA97" s="155"/>
      <c r="AB97" s="155"/>
      <c r="AC97" s="155"/>
      <c r="AD97" s="158"/>
      <c r="AE97" s="174"/>
    </row>
    <row r="98" spans="1:31" ht="21.75" customHeight="1">
      <c r="A98" s="4">
        <v>1</v>
      </c>
      <c r="B98" s="5" t="s">
        <v>189</v>
      </c>
      <c r="C98" s="5">
        <v>52</v>
      </c>
      <c r="D98" s="5">
        <v>386</v>
      </c>
      <c r="E98" s="6">
        <v>456</v>
      </c>
      <c r="F98" s="6">
        <v>576</v>
      </c>
      <c r="G98" s="73"/>
      <c r="I98" s="4">
        <v>1</v>
      </c>
      <c r="J98" s="15" t="s">
        <v>214</v>
      </c>
      <c r="K98" s="5">
        <v>138</v>
      </c>
      <c r="L98" s="5">
        <v>258</v>
      </c>
      <c r="M98" s="5">
        <v>407</v>
      </c>
      <c r="N98" s="5">
        <v>442</v>
      </c>
      <c r="O98" s="73"/>
      <c r="Q98" s="4">
        <v>1</v>
      </c>
      <c r="R98" s="5" t="s">
        <v>343</v>
      </c>
      <c r="S98" s="5">
        <v>151</v>
      </c>
      <c r="T98" s="5">
        <v>0</v>
      </c>
      <c r="U98" s="6">
        <v>158</v>
      </c>
      <c r="V98" s="6">
        <v>165</v>
      </c>
      <c r="W98" s="73"/>
      <c r="Y98" s="4">
        <v>28</v>
      </c>
      <c r="Z98" s="13" t="s">
        <v>364</v>
      </c>
      <c r="AA98" s="5">
        <v>239</v>
      </c>
      <c r="AB98" s="5">
        <v>18</v>
      </c>
      <c r="AC98" s="5">
        <v>257</v>
      </c>
      <c r="AD98" s="5">
        <v>263</v>
      </c>
      <c r="AE98" s="73"/>
    </row>
    <row r="99" spans="1:31" ht="21.75" customHeight="1">
      <c r="A99" s="4">
        <v>2</v>
      </c>
      <c r="B99" s="5" t="s">
        <v>190</v>
      </c>
      <c r="C99" s="5">
        <v>110</v>
      </c>
      <c r="D99" s="5">
        <v>502</v>
      </c>
      <c r="E99" s="6">
        <v>619</v>
      </c>
      <c r="F99" s="6">
        <v>643</v>
      </c>
      <c r="G99" s="73"/>
      <c r="I99" s="4">
        <v>2</v>
      </c>
      <c r="J99" s="15" t="s">
        <v>329</v>
      </c>
      <c r="K99" s="5">
        <v>254</v>
      </c>
      <c r="L99" s="5">
        <v>211</v>
      </c>
      <c r="M99" s="5">
        <v>470</v>
      </c>
      <c r="N99" s="5">
        <v>481</v>
      </c>
      <c r="O99" s="73"/>
      <c r="Q99" s="4">
        <v>2</v>
      </c>
      <c r="R99" s="5" t="s">
        <v>344</v>
      </c>
      <c r="S99" s="5">
        <v>198</v>
      </c>
      <c r="T99" s="5">
        <v>0</v>
      </c>
      <c r="U99" s="6">
        <v>204</v>
      </c>
      <c r="V99" s="6">
        <v>206</v>
      </c>
      <c r="W99" s="73"/>
      <c r="Y99" s="4">
        <v>29</v>
      </c>
      <c r="Z99" s="61" t="s">
        <v>377</v>
      </c>
      <c r="AA99" s="5">
        <v>229</v>
      </c>
      <c r="AB99" s="5">
        <v>41</v>
      </c>
      <c r="AC99" s="6">
        <v>283</v>
      </c>
      <c r="AD99" s="6">
        <v>352</v>
      </c>
      <c r="AE99" s="73"/>
    </row>
    <row r="100" spans="1:31" ht="21.75" customHeight="1">
      <c r="A100" s="4">
        <v>3</v>
      </c>
      <c r="B100" s="5" t="s">
        <v>191</v>
      </c>
      <c r="C100" s="5">
        <v>105</v>
      </c>
      <c r="D100" s="5">
        <v>690</v>
      </c>
      <c r="E100" s="6">
        <v>802</v>
      </c>
      <c r="F100" s="6">
        <v>856</v>
      </c>
      <c r="G100" s="73"/>
      <c r="I100" s="4">
        <v>3</v>
      </c>
      <c r="J100" s="5" t="s">
        <v>334</v>
      </c>
      <c r="K100" s="5">
        <v>138</v>
      </c>
      <c r="L100" s="5">
        <v>113</v>
      </c>
      <c r="M100" s="5">
        <v>253</v>
      </c>
      <c r="N100" s="5">
        <v>286</v>
      </c>
      <c r="O100" s="73"/>
      <c r="Q100" s="4">
        <v>3</v>
      </c>
      <c r="R100" s="13" t="s">
        <v>345</v>
      </c>
      <c r="S100" s="5">
        <v>208</v>
      </c>
      <c r="T100" s="5">
        <v>36</v>
      </c>
      <c r="U100" s="6">
        <v>244</v>
      </c>
      <c r="V100" s="6">
        <v>248</v>
      </c>
      <c r="W100" s="73"/>
      <c r="Y100" s="4">
        <v>30</v>
      </c>
      <c r="Z100" s="62" t="s">
        <v>378</v>
      </c>
      <c r="AA100" s="5">
        <v>217</v>
      </c>
      <c r="AB100" s="5">
        <v>99</v>
      </c>
      <c r="AC100" s="6">
        <v>323</v>
      </c>
      <c r="AD100" s="6">
        <v>341</v>
      </c>
      <c r="AE100" s="73"/>
    </row>
    <row r="101" spans="1:31" ht="23.25" customHeight="1">
      <c r="A101" s="4">
        <v>4</v>
      </c>
      <c r="B101" s="13" t="s">
        <v>230</v>
      </c>
      <c r="C101" s="5">
        <v>171</v>
      </c>
      <c r="D101" s="5">
        <v>246</v>
      </c>
      <c r="E101" s="6">
        <v>420</v>
      </c>
      <c r="F101" s="6">
        <v>424</v>
      </c>
      <c r="G101" s="73"/>
      <c r="I101" s="4">
        <v>4</v>
      </c>
      <c r="J101" s="5" t="s">
        <v>335</v>
      </c>
      <c r="K101" s="5">
        <v>196</v>
      </c>
      <c r="L101" s="5">
        <v>186</v>
      </c>
      <c r="M101" s="6">
        <v>384</v>
      </c>
      <c r="N101" s="6">
        <v>411</v>
      </c>
      <c r="O101" s="73"/>
      <c r="Q101" s="4">
        <v>4</v>
      </c>
      <c r="R101" s="55" t="s">
        <v>346</v>
      </c>
      <c r="S101" s="5">
        <v>230</v>
      </c>
      <c r="T101" s="5">
        <v>119</v>
      </c>
      <c r="U101" s="6">
        <v>350</v>
      </c>
      <c r="V101" s="6">
        <v>364</v>
      </c>
      <c r="W101" s="73"/>
      <c r="Y101" s="4">
        <v>31</v>
      </c>
      <c r="Z101" s="5" t="s">
        <v>365</v>
      </c>
      <c r="AA101" s="5">
        <v>124</v>
      </c>
      <c r="AB101" s="5">
        <v>78</v>
      </c>
      <c r="AC101" s="6">
        <v>205</v>
      </c>
      <c r="AD101" s="6">
        <v>215</v>
      </c>
      <c r="AE101" s="73"/>
    </row>
    <row r="102" spans="1:31" ht="23.25" customHeight="1">
      <c r="A102" s="4">
        <v>5</v>
      </c>
      <c r="B102" s="5" t="s">
        <v>282</v>
      </c>
      <c r="C102" s="5">
        <v>58</v>
      </c>
      <c r="D102" s="5">
        <v>425</v>
      </c>
      <c r="E102" s="6">
        <v>489</v>
      </c>
      <c r="F102" s="6">
        <v>491</v>
      </c>
      <c r="G102" s="73"/>
      <c r="I102" s="4">
        <v>5</v>
      </c>
      <c r="J102" s="5" t="s">
        <v>210</v>
      </c>
      <c r="K102" s="5">
        <v>462</v>
      </c>
      <c r="L102" s="5">
        <v>134</v>
      </c>
      <c r="M102" s="6">
        <v>608</v>
      </c>
      <c r="N102" s="6">
        <v>619</v>
      </c>
      <c r="O102" s="74"/>
      <c r="Q102" s="4">
        <v>5</v>
      </c>
      <c r="R102" s="5" t="s">
        <v>347</v>
      </c>
      <c r="S102" s="5">
        <v>190</v>
      </c>
      <c r="T102" s="5">
        <v>0</v>
      </c>
      <c r="U102" s="6">
        <v>197</v>
      </c>
      <c r="V102" s="6">
        <v>199</v>
      </c>
      <c r="W102" s="73"/>
      <c r="Y102" s="4">
        <v>32</v>
      </c>
      <c r="Z102" s="13" t="s">
        <v>366</v>
      </c>
      <c r="AA102" s="5">
        <v>205</v>
      </c>
      <c r="AB102" s="5">
        <v>106</v>
      </c>
      <c r="AC102" s="6">
        <v>313</v>
      </c>
      <c r="AD102" s="6">
        <v>329</v>
      </c>
      <c r="AE102" s="73"/>
    </row>
    <row r="103" spans="1:31" ht="21.75" customHeight="1">
      <c r="A103" s="4">
        <v>6</v>
      </c>
      <c r="B103" s="5" t="s">
        <v>186</v>
      </c>
      <c r="C103" s="5">
        <v>142</v>
      </c>
      <c r="D103" s="5">
        <v>127</v>
      </c>
      <c r="E103" s="6">
        <v>271</v>
      </c>
      <c r="F103" s="6">
        <v>276</v>
      </c>
      <c r="G103" s="73"/>
      <c r="I103" s="4">
        <v>6</v>
      </c>
      <c r="J103" s="15" t="s">
        <v>211</v>
      </c>
      <c r="K103" s="5">
        <v>435</v>
      </c>
      <c r="L103" s="5">
        <v>26</v>
      </c>
      <c r="M103" s="5">
        <v>463</v>
      </c>
      <c r="N103" s="5">
        <v>470</v>
      </c>
      <c r="O103" s="75"/>
      <c r="Q103" s="4">
        <v>6</v>
      </c>
      <c r="R103" s="5" t="s">
        <v>348</v>
      </c>
      <c r="S103" s="5">
        <v>221</v>
      </c>
      <c r="T103" s="5">
        <v>0</v>
      </c>
      <c r="U103" s="6">
        <v>227</v>
      </c>
      <c r="V103" s="6">
        <v>227</v>
      </c>
      <c r="W103" s="73"/>
      <c r="Y103" s="4">
        <v>33</v>
      </c>
      <c r="Z103" s="5" t="s">
        <v>367</v>
      </c>
      <c r="AA103" s="5">
        <v>169</v>
      </c>
      <c r="AB103" s="5">
        <v>205</v>
      </c>
      <c r="AC103" s="6">
        <v>376</v>
      </c>
      <c r="AD103" s="6">
        <v>404</v>
      </c>
      <c r="AE103" s="73"/>
    </row>
    <row r="104" spans="1:31" ht="21.75" customHeight="1">
      <c r="A104" s="4">
        <v>7</v>
      </c>
      <c r="B104" s="5" t="s">
        <v>187</v>
      </c>
      <c r="C104" s="5">
        <v>373</v>
      </c>
      <c r="D104" s="5">
        <v>56</v>
      </c>
      <c r="E104" s="6">
        <v>433</v>
      </c>
      <c r="F104" s="6">
        <v>438</v>
      </c>
      <c r="G104" s="73"/>
      <c r="I104" s="4">
        <v>7</v>
      </c>
      <c r="J104" s="5" t="s">
        <v>212</v>
      </c>
      <c r="K104" s="5">
        <v>511</v>
      </c>
      <c r="L104" s="5">
        <v>40</v>
      </c>
      <c r="M104" s="5">
        <v>609</v>
      </c>
      <c r="N104" s="5">
        <v>610</v>
      </c>
      <c r="O104" s="74"/>
      <c r="Q104" s="4">
        <v>7</v>
      </c>
      <c r="R104" s="5" t="s">
        <v>349</v>
      </c>
      <c r="S104" s="5">
        <v>220</v>
      </c>
      <c r="T104" s="5">
        <v>34</v>
      </c>
      <c r="U104" s="5">
        <v>256</v>
      </c>
      <c r="V104" s="5">
        <v>256</v>
      </c>
      <c r="W104" s="73"/>
      <c r="Y104" s="4">
        <v>34</v>
      </c>
      <c r="Z104" s="5" t="s">
        <v>379</v>
      </c>
      <c r="AA104" s="5">
        <v>96</v>
      </c>
      <c r="AB104" s="5">
        <v>54</v>
      </c>
      <c r="AC104" s="6">
        <v>150</v>
      </c>
      <c r="AD104" s="6">
        <v>177</v>
      </c>
      <c r="AE104" s="73"/>
    </row>
    <row r="105" spans="1:31" ht="21.75" customHeight="1">
      <c r="A105" s="4">
        <v>8</v>
      </c>
      <c r="B105" s="5" t="s">
        <v>231</v>
      </c>
      <c r="C105" s="5">
        <v>195</v>
      </c>
      <c r="D105" s="5">
        <v>239</v>
      </c>
      <c r="E105" s="6">
        <v>456</v>
      </c>
      <c r="F105" s="6">
        <v>459</v>
      </c>
      <c r="G105" s="73"/>
      <c r="I105" s="4">
        <v>8</v>
      </c>
      <c r="J105" s="13" t="s">
        <v>213</v>
      </c>
      <c r="K105" s="5">
        <v>235</v>
      </c>
      <c r="L105" s="5">
        <v>18</v>
      </c>
      <c r="M105" s="5">
        <v>257</v>
      </c>
      <c r="N105" s="5">
        <v>257</v>
      </c>
      <c r="O105" s="73"/>
      <c r="Q105" s="4">
        <v>8</v>
      </c>
      <c r="R105" s="5" t="s">
        <v>350</v>
      </c>
      <c r="S105" s="5">
        <v>228</v>
      </c>
      <c r="T105" s="5">
        <v>0</v>
      </c>
      <c r="U105" s="6">
        <v>230</v>
      </c>
      <c r="V105" s="6">
        <v>240</v>
      </c>
      <c r="W105" s="73"/>
      <c r="Y105" s="4">
        <v>35</v>
      </c>
      <c r="Z105" s="9" t="s">
        <v>368</v>
      </c>
      <c r="AA105" s="5">
        <v>347</v>
      </c>
      <c r="AB105" s="5">
        <v>42</v>
      </c>
      <c r="AC105" s="5">
        <v>391</v>
      </c>
      <c r="AD105" s="5">
        <v>417</v>
      </c>
      <c r="AE105" s="73"/>
    </row>
    <row r="106" spans="1:31" ht="21.75" customHeight="1">
      <c r="A106" s="4">
        <v>9</v>
      </c>
      <c r="B106" s="5" t="s">
        <v>237</v>
      </c>
      <c r="C106" s="5">
        <v>145</v>
      </c>
      <c r="D106" s="5">
        <v>118</v>
      </c>
      <c r="E106" s="6">
        <v>265</v>
      </c>
      <c r="F106" s="6">
        <v>273</v>
      </c>
      <c r="G106" s="73"/>
      <c r="I106" s="4">
        <v>9</v>
      </c>
      <c r="J106" s="59" t="s">
        <v>232</v>
      </c>
      <c r="K106" s="59">
        <v>277</v>
      </c>
      <c r="L106" s="59">
        <v>46</v>
      </c>
      <c r="M106" s="59">
        <v>328</v>
      </c>
      <c r="N106" s="59">
        <v>338</v>
      </c>
      <c r="O106" s="76"/>
      <c r="Q106" s="4">
        <v>9</v>
      </c>
      <c r="R106" s="5" t="s">
        <v>351</v>
      </c>
      <c r="S106" s="5">
        <v>39</v>
      </c>
      <c r="T106" s="5">
        <v>107</v>
      </c>
      <c r="U106" s="6">
        <v>149</v>
      </c>
      <c r="V106" s="6">
        <v>207</v>
      </c>
      <c r="W106" s="73"/>
      <c r="Y106" s="4">
        <v>36</v>
      </c>
      <c r="Z106" s="13" t="s">
        <v>369</v>
      </c>
      <c r="AA106" s="5">
        <v>132</v>
      </c>
      <c r="AB106" s="5">
        <v>12</v>
      </c>
      <c r="AC106" s="6">
        <v>150</v>
      </c>
      <c r="AD106" s="6">
        <v>154</v>
      </c>
      <c r="AE106" s="73"/>
    </row>
    <row r="107" spans="1:31" ht="21.75" customHeight="1">
      <c r="A107" s="4">
        <v>10</v>
      </c>
      <c r="B107" s="5" t="s">
        <v>283</v>
      </c>
      <c r="C107" s="5">
        <v>287</v>
      </c>
      <c r="D107" s="5">
        <v>50</v>
      </c>
      <c r="E107" s="6">
        <v>343</v>
      </c>
      <c r="F107" s="6">
        <v>351</v>
      </c>
      <c r="G107" s="73"/>
      <c r="I107" s="4">
        <v>10</v>
      </c>
      <c r="J107" s="5" t="s">
        <v>308</v>
      </c>
      <c r="K107" s="5">
        <v>355</v>
      </c>
      <c r="L107" s="5">
        <v>70</v>
      </c>
      <c r="M107" s="5">
        <v>432</v>
      </c>
      <c r="N107" s="5">
        <v>436</v>
      </c>
      <c r="O107" s="73"/>
      <c r="Q107" s="5">
        <v>10</v>
      </c>
      <c r="R107" s="23" t="s">
        <v>352</v>
      </c>
      <c r="S107" s="5">
        <v>118</v>
      </c>
      <c r="T107" s="5">
        <v>83</v>
      </c>
      <c r="U107" s="5">
        <v>205</v>
      </c>
      <c r="V107" s="5">
        <v>213</v>
      </c>
      <c r="W107" s="73"/>
      <c r="Y107" s="4">
        <v>37</v>
      </c>
      <c r="Z107" s="5" t="s">
        <v>370</v>
      </c>
      <c r="AA107" s="5">
        <v>154</v>
      </c>
      <c r="AB107" s="5">
        <v>151</v>
      </c>
      <c r="AC107" s="6">
        <v>307</v>
      </c>
      <c r="AD107" s="6">
        <v>314</v>
      </c>
      <c r="AE107" s="73"/>
    </row>
    <row r="108" spans="1:31" ht="24" customHeight="1">
      <c r="A108" s="4">
        <v>11</v>
      </c>
      <c r="B108" s="5" t="s">
        <v>188</v>
      </c>
      <c r="C108" s="5">
        <v>311</v>
      </c>
      <c r="D108" s="5">
        <v>358</v>
      </c>
      <c r="E108" s="6">
        <v>674</v>
      </c>
      <c r="F108" s="6">
        <v>675</v>
      </c>
      <c r="G108" s="73"/>
      <c r="I108" s="4">
        <v>11</v>
      </c>
      <c r="J108" s="5" t="s">
        <v>238</v>
      </c>
      <c r="K108" s="5">
        <v>166</v>
      </c>
      <c r="L108" s="5">
        <v>136</v>
      </c>
      <c r="M108" s="6">
        <v>307</v>
      </c>
      <c r="N108" s="6">
        <v>321</v>
      </c>
      <c r="O108" s="73"/>
      <c r="Q108" s="4">
        <v>11</v>
      </c>
      <c r="R108" s="70" t="s">
        <v>353</v>
      </c>
      <c r="S108" s="5">
        <v>148</v>
      </c>
      <c r="T108" s="5">
        <v>319</v>
      </c>
      <c r="U108" s="6">
        <v>471</v>
      </c>
      <c r="V108" s="6">
        <v>497</v>
      </c>
      <c r="W108" s="73"/>
      <c r="Y108" s="4">
        <v>38</v>
      </c>
      <c r="Z108" s="63" t="s">
        <v>372</v>
      </c>
      <c r="AA108" s="5">
        <v>133</v>
      </c>
      <c r="AB108" s="5">
        <v>107</v>
      </c>
      <c r="AC108" s="6">
        <v>248</v>
      </c>
      <c r="AD108" s="6">
        <v>267</v>
      </c>
      <c r="AE108" s="73"/>
    </row>
    <row r="109" spans="1:31" ht="23.25" customHeight="1">
      <c r="A109" s="4"/>
      <c r="B109" s="5"/>
      <c r="C109" s="6">
        <f>SUM(C98:C108)</f>
        <v>1949</v>
      </c>
      <c r="D109" s="6">
        <f>SUM(D98:D108)</f>
        <v>3197</v>
      </c>
      <c r="E109" s="6">
        <f>SUM(E98:E108)</f>
        <v>5228</v>
      </c>
      <c r="F109" s="6">
        <f>SUM(F98:F108)</f>
        <v>5462</v>
      </c>
      <c r="G109" s="73"/>
      <c r="I109" s="4">
        <v>12</v>
      </c>
      <c r="J109" s="31" t="s">
        <v>215</v>
      </c>
      <c r="K109" s="31">
        <v>321</v>
      </c>
      <c r="L109" s="31">
        <v>31</v>
      </c>
      <c r="M109" s="60">
        <v>352</v>
      </c>
      <c r="N109" s="60">
        <v>355</v>
      </c>
      <c r="O109" s="74"/>
      <c r="Q109" s="5">
        <v>12</v>
      </c>
      <c r="R109" s="9" t="s">
        <v>354</v>
      </c>
      <c r="S109" s="5">
        <v>243</v>
      </c>
      <c r="T109" s="5">
        <v>62</v>
      </c>
      <c r="U109" s="5">
        <v>307</v>
      </c>
      <c r="V109" s="5">
        <v>322</v>
      </c>
      <c r="W109" s="73"/>
      <c r="Y109" s="4">
        <v>39</v>
      </c>
      <c r="Z109" s="15" t="s">
        <v>371</v>
      </c>
      <c r="AA109" s="5">
        <v>150</v>
      </c>
      <c r="AB109" s="5">
        <v>42</v>
      </c>
      <c r="AC109" s="5">
        <v>200</v>
      </c>
      <c r="AD109" s="5">
        <v>208</v>
      </c>
      <c r="AE109" s="73"/>
    </row>
    <row r="110" spans="9:31" ht="21.75" customHeight="1">
      <c r="I110" s="4">
        <v>13</v>
      </c>
      <c r="J110" s="13" t="s">
        <v>216</v>
      </c>
      <c r="K110" s="5">
        <v>228</v>
      </c>
      <c r="L110" s="5">
        <v>68</v>
      </c>
      <c r="M110" s="6">
        <v>296</v>
      </c>
      <c r="N110" s="6">
        <v>299</v>
      </c>
      <c r="O110" s="73"/>
      <c r="Q110" s="5">
        <v>13</v>
      </c>
      <c r="R110" s="13" t="s">
        <v>355</v>
      </c>
      <c r="S110" s="5">
        <v>311</v>
      </c>
      <c r="T110" s="5">
        <v>102</v>
      </c>
      <c r="U110" s="5">
        <v>418</v>
      </c>
      <c r="V110" s="5">
        <v>430</v>
      </c>
      <c r="W110" s="73"/>
      <c r="Y110" s="4">
        <v>40</v>
      </c>
      <c r="Z110" s="13" t="s">
        <v>373</v>
      </c>
      <c r="AA110" s="5">
        <v>181</v>
      </c>
      <c r="AB110" s="5">
        <v>36</v>
      </c>
      <c r="AC110" s="6">
        <v>226</v>
      </c>
      <c r="AD110" s="6">
        <v>250</v>
      </c>
      <c r="AE110" s="73"/>
    </row>
    <row r="111" spans="9:31" ht="21.75" customHeight="1">
      <c r="I111" s="4">
        <v>14</v>
      </c>
      <c r="J111" s="5" t="s">
        <v>217</v>
      </c>
      <c r="K111" s="5">
        <v>198</v>
      </c>
      <c r="L111" s="5">
        <v>8</v>
      </c>
      <c r="M111" s="6">
        <v>207</v>
      </c>
      <c r="N111" s="6">
        <v>209</v>
      </c>
      <c r="O111" s="73"/>
      <c r="Q111" s="4">
        <v>14</v>
      </c>
      <c r="R111" s="5" t="s">
        <v>318</v>
      </c>
      <c r="S111" s="5">
        <v>230</v>
      </c>
      <c r="T111" s="5">
        <v>66</v>
      </c>
      <c r="U111" s="6">
        <v>300</v>
      </c>
      <c r="V111" s="6">
        <v>305</v>
      </c>
      <c r="W111" s="73"/>
      <c r="Y111" s="4">
        <v>41</v>
      </c>
      <c r="Z111" s="5" t="s">
        <v>374</v>
      </c>
      <c r="AA111" s="5">
        <v>156</v>
      </c>
      <c r="AB111" s="5">
        <v>40</v>
      </c>
      <c r="AC111" s="6">
        <v>200</v>
      </c>
      <c r="AD111" s="6">
        <v>202</v>
      </c>
      <c r="AE111" s="73"/>
    </row>
    <row r="112" spans="9:31" ht="21.75" customHeight="1">
      <c r="I112" s="4">
        <v>15</v>
      </c>
      <c r="J112" s="5" t="s">
        <v>258</v>
      </c>
      <c r="K112" s="5">
        <v>167</v>
      </c>
      <c r="L112" s="5">
        <v>40</v>
      </c>
      <c r="M112" s="5">
        <v>207</v>
      </c>
      <c r="N112" s="5">
        <v>207</v>
      </c>
      <c r="O112" s="13"/>
      <c r="Q112" s="4">
        <v>15</v>
      </c>
      <c r="R112" s="5" t="s">
        <v>319</v>
      </c>
      <c r="S112" s="5">
        <v>198</v>
      </c>
      <c r="T112" s="5">
        <v>0</v>
      </c>
      <c r="U112" s="6">
        <v>214</v>
      </c>
      <c r="V112" s="6">
        <v>219</v>
      </c>
      <c r="W112" s="73"/>
      <c r="Y112" s="4">
        <v>42</v>
      </c>
      <c r="Z112" s="5" t="s">
        <v>382</v>
      </c>
      <c r="AA112" s="5">
        <v>120</v>
      </c>
      <c r="AB112" s="5">
        <v>18</v>
      </c>
      <c r="AC112" s="6">
        <v>141</v>
      </c>
      <c r="AD112" s="6">
        <v>154</v>
      </c>
      <c r="AE112" s="73"/>
    </row>
    <row r="113" spans="9:31" ht="21.75" customHeight="1">
      <c r="I113" s="4">
        <v>16</v>
      </c>
      <c r="J113" s="5" t="s">
        <v>218</v>
      </c>
      <c r="K113" s="5">
        <v>214</v>
      </c>
      <c r="L113" s="5">
        <v>1</v>
      </c>
      <c r="M113" s="6">
        <v>215</v>
      </c>
      <c r="N113" s="6">
        <v>218</v>
      </c>
      <c r="O113" s="13"/>
      <c r="Q113" s="4">
        <v>16</v>
      </c>
      <c r="R113" s="5" t="s">
        <v>320</v>
      </c>
      <c r="S113" s="5">
        <v>215</v>
      </c>
      <c r="T113" s="5">
        <v>0</v>
      </c>
      <c r="U113" s="6">
        <v>220</v>
      </c>
      <c r="V113" s="6">
        <v>226</v>
      </c>
      <c r="W113" s="73"/>
      <c r="Y113" s="4">
        <v>43</v>
      </c>
      <c r="Z113" s="16" t="s">
        <v>383</v>
      </c>
      <c r="AA113" s="5">
        <v>173</v>
      </c>
      <c r="AB113" s="5">
        <v>26</v>
      </c>
      <c r="AC113" s="6">
        <v>199</v>
      </c>
      <c r="AD113" s="6">
        <v>218</v>
      </c>
      <c r="AE113" s="73"/>
    </row>
    <row r="114" spans="9:31" ht="21.75" customHeight="1">
      <c r="I114" s="4">
        <v>17</v>
      </c>
      <c r="J114" s="5" t="s">
        <v>219</v>
      </c>
      <c r="K114" s="5">
        <v>387</v>
      </c>
      <c r="L114" s="5">
        <v>31</v>
      </c>
      <c r="M114" s="6">
        <v>418</v>
      </c>
      <c r="N114" s="6">
        <v>422</v>
      </c>
      <c r="O114" s="74"/>
      <c r="Q114" s="5">
        <v>17</v>
      </c>
      <c r="R114" s="13" t="s">
        <v>356</v>
      </c>
      <c r="S114" s="5">
        <v>250</v>
      </c>
      <c r="T114" s="5">
        <v>0</v>
      </c>
      <c r="U114" s="5">
        <v>252</v>
      </c>
      <c r="V114" s="5">
        <v>267</v>
      </c>
      <c r="W114" s="73"/>
      <c r="Y114" s="4">
        <v>44</v>
      </c>
      <c r="Z114" s="23" t="s">
        <v>375</v>
      </c>
      <c r="AA114" s="15">
        <v>106</v>
      </c>
      <c r="AB114" s="15">
        <v>42</v>
      </c>
      <c r="AC114" s="15">
        <v>150</v>
      </c>
      <c r="AD114" s="15">
        <v>171</v>
      </c>
      <c r="AE114" s="73"/>
    </row>
    <row r="115" spans="9:31" ht="21.75" customHeight="1">
      <c r="I115" s="4">
        <v>18</v>
      </c>
      <c r="J115" s="13" t="s">
        <v>309</v>
      </c>
      <c r="K115" s="5">
        <v>190</v>
      </c>
      <c r="L115" s="5">
        <v>90</v>
      </c>
      <c r="M115" s="5">
        <v>283</v>
      </c>
      <c r="N115" s="5">
        <v>307</v>
      </c>
      <c r="O115" s="73"/>
      <c r="Q115" s="5">
        <v>18</v>
      </c>
      <c r="R115" s="5" t="s">
        <v>357</v>
      </c>
      <c r="S115" s="5">
        <v>258</v>
      </c>
      <c r="T115" s="5">
        <v>0</v>
      </c>
      <c r="U115" s="5">
        <v>260</v>
      </c>
      <c r="V115" s="5">
        <v>263</v>
      </c>
      <c r="W115" s="73"/>
      <c r="Y115" s="4">
        <v>45</v>
      </c>
      <c r="Z115" s="15" t="s">
        <v>380</v>
      </c>
      <c r="AA115" s="15">
        <v>257</v>
      </c>
      <c r="AB115" s="15">
        <v>0</v>
      </c>
      <c r="AC115" s="15">
        <v>259</v>
      </c>
      <c r="AD115" s="15">
        <v>260</v>
      </c>
      <c r="AE115" s="73"/>
    </row>
    <row r="116" spans="9:31" ht="21.75" customHeight="1">
      <c r="I116" s="4">
        <v>19</v>
      </c>
      <c r="J116" s="5" t="s">
        <v>310</v>
      </c>
      <c r="K116" s="5">
        <v>35</v>
      </c>
      <c r="L116" s="5">
        <v>130</v>
      </c>
      <c r="M116" s="6">
        <v>169</v>
      </c>
      <c r="N116" s="6">
        <v>174</v>
      </c>
      <c r="O116" s="73"/>
      <c r="Q116" s="4">
        <v>19</v>
      </c>
      <c r="R116" s="5" t="s">
        <v>358</v>
      </c>
      <c r="S116" s="5">
        <v>169</v>
      </c>
      <c r="T116" s="5">
        <v>19</v>
      </c>
      <c r="U116" s="5">
        <v>189</v>
      </c>
      <c r="V116" s="5">
        <v>189</v>
      </c>
      <c r="W116" s="73"/>
      <c r="Y116" s="5"/>
      <c r="Z116" s="5"/>
      <c r="AA116" s="14">
        <f>SUM(S98:S124,AA98:AA115)</f>
        <v>8510</v>
      </c>
      <c r="AB116" s="14">
        <f>SUM(T98:T124,AB98:AB115)</f>
        <v>2640</v>
      </c>
      <c r="AC116" s="14">
        <f>SUM(U98:U124,AC98:AC115)</f>
        <v>11314</v>
      </c>
      <c r="AD116" s="14">
        <f>SUM(V98:V124,AD98:AD115)</f>
        <v>11883</v>
      </c>
      <c r="AE116" s="74"/>
    </row>
    <row r="117" spans="9:24" ht="21.75" customHeight="1">
      <c r="I117" s="4">
        <v>20</v>
      </c>
      <c r="J117" s="5" t="s">
        <v>220</v>
      </c>
      <c r="K117" s="5">
        <v>392</v>
      </c>
      <c r="L117" s="5">
        <v>56</v>
      </c>
      <c r="M117" s="6">
        <v>451</v>
      </c>
      <c r="N117" s="6">
        <v>452</v>
      </c>
      <c r="O117" s="73"/>
      <c r="Q117" s="4">
        <v>20</v>
      </c>
      <c r="R117" s="13" t="s">
        <v>359</v>
      </c>
      <c r="S117" s="5">
        <v>135</v>
      </c>
      <c r="T117" s="5">
        <v>24</v>
      </c>
      <c r="U117" s="5">
        <v>165</v>
      </c>
      <c r="V117" s="5">
        <v>170</v>
      </c>
      <c r="W117" s="73"/>
      <c r="X117" s="32"/>
    </row>
    <row r="118" spans="9:32" ht="21.75" customHeight="1">
      <c r="I118" s="4">
        <v>21</v>
      </c>
      <c r="J118" s="5" t="s">
        <v>221</v>
      </c>
      <c r="K118" s="5">
        <v>331</v>
      </c>
      <c r="L118" s="5">
        <v>52</v>
      </c>
      <c r="M118" s="6">
        <v>386</v>
      </c>
      <c r="N118" s="6">
        <v>387</v>
      </c>
      <c r="O118" s="73"/>
      <c r="Q118" s="4">
        <v>21</v>
      </c>
      <c r="R118" s="13" t="s">
        <v>327</v>
      </c>
      <c r="S118" s="5">
        <v>200</v>
      </c>
      <c r="T118" s="5">
        <v>12</v>
      </c>
      <c r="U118" s="6">
        <v>212</v>
      </c>
      <c r="V118" s="6">
        <v>213</v>
      </c>
      <c r="W118" s="73"/>
      <c r="X118" s="32"/>
      <c r="AF118" s="34"/>
    </row>
    <row r="119" spans="3:32" ht="21.75" customHeight="1">
      <c r="C119" s="54"/>
      <c r="I119" s="4">
        <v>22</v>
      </c>
      <c r="J119" s="5" t="s">
        <v>222</v>
      </c>
      <c r="K119" s="5">
        <v>368</v>
      </c>
      <c r="L119" s="5">
        <v>42</v>
      </c>
      <c r="M119" s="6">
        <v>417</v>
      </c>
      <c r="N119" s="6">
        <v>418</v>
      </c>
      <c r="O119" s="13"/>
      <c r="Q119" s="4">
        <v>22</v>
      </c>
      <c r="R119" s="5" t="s">
        <v>328</v>
      </c>
      <c r="S119" s="5">
        <v>294</v>
      </c>
      <c r="T119" s="5">
        <v>36</v>
      </c>
      <c r="U119" s="6">
        <v>330</v>
      </c>
      <c r="V119" s="6">
        <v>339</v>
      </c>
      <c r="W119" s="73"/>
      <c r="X119" s="32"/>
      <c r="AF119" s="34"/>
    </row>
    <row r="120" spans="9:23" ht="21.75" customHeight="1">
      <c r="I120" s="4">
        <v>23</v>
      </c>
      <c r="J120" s="5" t="s">
        <v>223</v>
      </c>
      <c r="K120" s="5">
        <v>413</v>
      </c>
      <c r="L120" s="5">
        <v>49</v>
      </c>
      <c r="M120" s="6">
        <v>469</v>
      </c>
      <c r="N120" s="6">
        <v>475</v>
      </c>
      <c r="O120" s="77"/>
      <c r="Q120" s="4">
        <v>23</v>
      </c>
      <c r="R120" s="13" t="s">
        <v>333</v>
      </c>
      <c r="S120" s="5">
        <v>175</v>
      </c>
      <c r="T120" s="5">
        <v>33</v>
      </c>
      <c r="U120" s="6">
        <v>208</v>
      </c>
      <c r="V120" s="6">
        <v>212</v>
      </c>
      <c r="W120" s="73"/>
    </row>
    <row r="121" spans="9:23" ht="21.75" customHeight="1">
      <c r="I121" s="4">
        <v>24</v>
      </c>
      <c r="J121" s="5" t="s">
        <v>259</v>
      </c>
      <c r="K121" s="5">
        <v>340</v>
      </c>
      <c r="L121" s="5">
        <v>58</v>
      </c>
      <c r="M121" s="5">
        <v>401</v>
      </c>
      <c r="N121" s="5">
        <v>403</v>
      </c>
      <c r="O121" s="74"/>
      <c r="Q121" s="5">
        <v>24</v>
      </c>
      <c r="R121" s="13" t="s">
        <v>360</v>
      </c>
      <c r="S121" s="5">
        <v>190</v>
      </c>
      <c r="T121" s="5">
        <v>104</v>
      </c>
      <c r="U121" s="6">
        <v>296</v>
      </c>
      <c r="V121" s="6">
        <v>311</v>
      </c>
      <c r="W121" s="73"/>
    </row>
    <row r="122" spans="9:23" ht="24" customHeight="1">
      <c r="I122" s="4">
        <v>25</v>
      </c>
      <c r="J122" s="13" t="s">
        <v>239</v>
      </c>
      <c r="K122" s="5">
        <v>345</v>
      </c>
      <c r="L122" s="5">
        <v>8</v>
      </c>
      <c r="M122" s="5">
        <v>355</v>
      </c>
      <c r="N122" s="5">
        <v>355</v>
      </c>
      <c r="O122" s="74"/>
      <c r="Q122" s="5">
        <v>25</v>
      </c>
      <c r="R122" s="63" t="s">
        <v>361</v>
      </c>
      <c r="S122" s="5">
        <v>124</v>
      </c>
      <c r="T122" s="5">
        <v>16</v>
      </c>
      <c r="U122" s="5">
        <v>141</v>
      </c>
      <c r="V122" s="5">
        <v>152</v>
      </c>
      <c r="W122" s="73"/>
    </row>
    <row r="123" spans="9:23" ht="21.75" customHeight="1">
      <c r="I123" s="15"/>
      <c r="J123" s="31"/>
      <c r="K123" s="35">
        <f>SUM(K98:K122)</f>
        <v>7096</v>
      </c>
      <c r="L123" s="35">
        <f>SUM(L98:L122)</f>
        <v>1902</v>
      </c>
      <c r="M123" s="35">
        <f>SUM(M98:M122)</f>
        <v>9144</v>
      </c>
      <c r="N123" s="35">
        <f>SUM(N98:N122)</f>
        <v>9352</v>
      </c>
      <c r="O123" s="5"/>
      <c r="Q123" s="5">
        <v>26</v>
      </c>
      <c r="R123" s="5" t="s">
        <v>362</v>
      </c>
      <c r="S123" s="5">
        <v>245</v>
      </c>
      <c r="T123" s="5">
        <v>210</v>
      </c>
      <c r="U123" s="6">
        <v>458</v>
      </c>
      <c r="V123" s="6">
        <v>467</v>
      </c>
      <c r="W123" s="73"/>
    </row>
    <row r="124" spans="17:23" ht="21.75" customHeight="1">
      <c r="Q124" s="5">
        <v>27</v>
      </c>
      <c r="R124" s="13" t="s">
        <v>363</v>
      </c>
      <c r="S124" s="5">
        <v>134</v>
      </c>
      <c r="T124" s="5">
        <v>141</v>
      </c>
      <c r="U124" s="5">
        <v>275</v>
      </c>
      <c r="V124" s="5">
        <v>280</v>
      </c>
      <c r="W124" s="73"/>
    </row>
    <row r="125" spans="9:24" ht="17.25" customHeight="1"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ht="24.75" customHeight="1">
      <c r="Q126" s="37"/>
    </row>
    <row r="127" spans="6:16" ht="24.75" customHeight="1">
      <c r="F127" s="3"/>
      <c r="H127" s="1"/>
      <c r="P127" s="1"/>
    </row>
    <row r="128" spans="2:16" ht="24.75" customHeight="1">
      <c r="B128" s="78"/>
      <c r="C128" s="153" t="s">
        <v>56</v>
      </c>
      <c r="D128" s="153" t="s">
        <v>57</v>
      </c>
      <c r="E128" s="153" t="s">
        <v>10</v>
      </c>
      <c r="F128" s="156" t="s">
        <v>11</v>
      </c>
      <c r="H128" s="1"/>
      <c r="P128" s="1"/>
    </row>
    <row r="129" spans="2:16" ht="24.75" customHeight="1">
      <c r="B129" s="79"/>
      <c r="C129" s="154"/>
      <c r="D129" s="154"/>
      <c r="E129" s="154"/>
      <c r="F129" s="157"/>
      <c r="H129" s="1"/>
      <c r="P129" s="1"/>
    </row>
    <row r="130" spans="2:16" ht="24.75" customHeight="1">
      <c r="B130" s="80"/>
      <c r="C130" s="155"/>
      <c r="D130" s="155"/>
      <c r="E130" s="155"/>
      <c r="F130" s="158"/>
      <c r="H130" s="1"/>
      <c r="P130" s="1"/>
    </row>
    <row r="131" spans="2:16" ht="24.75" customHeight="1">
      <c r="B131" s="38" t="s">
        <v>58</v>
      </c>
      <c r="C131" s="39">
        <f>SUM(C27,K30,S6:S21,S24:S31,AA43,K98:K101,K102:K107)</f>
        <v>25633</v>
      </c>
      <c r="D131" s="39">
        <f>SUM(D27,L30,T6:T21,T24:T31,AB43,L98:L101,L102:L107)</f>
        <v>18270</v>
      </c>
      <c r="E131" s="39">
        <f>SUM(E27,M30,U6:U21,U24:U31,AC43,M98:M101,M102:M107)</f>
        <v>44521</v>
      </c>
      <c r="F131" s="39">
        <f>SUM(F27,N30,V6:V21,V24:V31,AD43,N98:N101,N102:N107)</f>
        <v>46018</v>
      </c>
      <c r="G131" s="169" t="s">
        <v>384</v>
      </c>
      <c r="H131" s="170"/>
      <c r="I131" s="170"/>
      <c r="J131" s="170"/>
      <c r="K131" s="170"/>
      <c r="L131" s="170"/>
      <c r="M131" s="170"/>
      <c r="N131" s="170"/>
      <c r="O131" s="170"/>
      <c r="P131" s="1"/>
    </row>
    <row r="132" spans="2:16" ht="24.75" customHeight="1">
      <c r="B132" s="38" t="s">
        <v>59</v>
      </c>
      <c r="C132" s="40">
        <f>SUM(S22:S23,K89,S82,AA92,C109,K115:K122,K108:K114)</f>
        <v>15601</v>
      </c>
      <c r="D132" s="40">
        <f>SUM(T22:T23,L89,T82,AB92,D109,L115:L122,L108:L114)</f>
        <v>22529</v>
      </c>
      <c r="E132" s="40">
        <f>SUM(U22:U23,M89,U82,AC92,E109,M115:M122,M108:M114)</f>
        <v>38573</v>
      </c>
      <c r="F132" s="40">
        <f>SUM(V22:V23,N89,V82,AD92,F109,N115:N122,N108:N114)</f>
        <v>40060</v>
      </c>
      <c r="H132" s="1"/>
      <c r="P132" s="1"/>
    </row>
    <row r="133" spans="2:16" ht="24.75" customHeight="1">
      <c r="B133" s="38" t="s">
        <v>60</v>
      </c>
      <c r="C133" s="40">
        <f>SUM(C53,K57,S58,C83)</f>
        <v>17229</v>
      </c>
      <c r="D133" s="40">
        <f>SUM(D53,L57,T58,D83)</f>
        <v>9261</v>
      </c>
      <c r="E133" s="40">
        <f>SUM(E53,M57,U58,E83)</f>
        <v>26858</v>
      </c>
      <c r="F133" s="40">
        <f>SUM(F53,N57,V58,F83)</f>
        <v>27974</v>
      </c>
      <c r="H133" s="1"/>
      <c r="P133" s="1"/>
    </row>
    <row r="134" spans="2:16" ht="24.75" customHeight="1">
      <c r="B134" s="38" t="s">
        <v>321</v>
      </c>
      <c r="C134" s="40">
        <f>SUM(S98:S124,AA98:AA115)</f>
        <v>8510</v>
      </c>
      <c r="D134" s="40">
        <f>SUM(T98:T124,AB98:AB115)</f>
        <v>2640</v>
      </c>
      <c r="E134" s="40">
        <f>SUM(U98:U124,AC98:AC115)</f>
        <v>11314</v>
      </c>
      <c r="F134" s="40">
        <f>SUM(V98:V124,AD98:AD115)</f>
        <v>11883</v>
      </c>
      <c r="H134" s="1"/>
      <c r="P134" s="1"/>
    </row>
    <row r="135" spans="2:16" ht="24.75" customHeight="1">
      <c r="B135" s="38" t="s">
        <v>61</v>
      </c>
      <c r="C135" s="40">
        <f>SUM(C131:C134)</f>
        <v>66973</v>
      </c>
      <c r="D135" s="40">
        <f>SUM(D131:D134)</f>
        <v>52700</v>
      </c>
      <c r="E135" s="40">
        <f>SUM(E131:E134)</f>
        <v>121266</v>
      </c>
      <c r="F135" s="40">
        <f>SUM(F131:F134)</f>
        <v>125935</v>
      </c>
      <c r="H135" s="1"/>
      <c r="P135" s="1"/>
    </row>
    <row r="136" spans="2:16" ht="24.75" customHeight="1">
      <c r="B136" s="41"/>
      <c r="H136" s="1"/>
      <c r="P136" s="1"/>
    </row>
    <row r="137" spans="2:16" ht="24.75" customHeight="1">
      <c r="B137" s="3"/>
      <c r="C137" s="42"/>
      <c r="D137" s="36"/>
      <c r="E137" s="36"/>
      <c r="F137" s="36"/>
      <c r="G137" s="36"/>
      <c r="H137" s="1"/>
      <c r="J137" s="159" t="s">
        <v>376</v>
      </c>
      <c r="K137" s="159"/>
      <c r="L137" s="159"/>
      <c r="M137" s="159"/>
      <c r="N137" s="159"/>
      <c r="O137" s="159"/>
      <c r="P137" s="1"/>
    </row>
    <row r="138" spans="2:16" ht="24.75" customHeight="1" thickBot="1">
      <c r="B138" s="43"/>
      <c r="C138" s="42"/>
      <c r="D138" s="3"/>
      <c r="E138" s="3"/>
      <c r="F138" s="3"/>
      <c r="G138" s="3"/>
      <c r="H138" s="1"/>
      <c r="P138" s="1"/>
    </row>
    <row r="139" spans="1:16" ht="24.75" customHeight="1">
      <c r="A139" s="160" t="s">
        <v>391</v>
      </c>
      <c r="B139" s="161"/>
      <c r="C139" s="161"/>
      <c r="D139" s="161"/>
      <c r="E139" s="161"/>
      <c r="F139" s="161"/>
      <c r="G139" s="161"/>
      <c r="H139" s="162"/>
      <c r="P139" s="1"/>
    </row>
    <row r="140" spans="1:16" ht="32.25" customHeight="1">
      <c r="A140" s="163"/>
      <c r="B140" s="164"/>
      <c r="C140" s="164"/>
      <c r="D140" s="164"/>
      <c r="E140" s="164"/>
      <c r="F140" s="164"/>
      <c r="G140" s="164"/>
      <c r="H140" s="165"/>
      <c r="P140" s="1"/>
    </row>
    <row r="141" spans="1:16" ht="32.25" customHeight="1">
      <c r="A141" s="163"/>
      <c r="B141" s="164"/>
      <c r="C141" s="164"/>
      <c r="D141" s="164"/>
      <c r="E141" s="164"/>
      <c r="F141" s="164"/>
      <c r="G141" s="164"/>
      <c r="H141" s="165"/>
      <c r="P141" s="1"/>
    </row>
    <row r="142" spans="1:16" ht="32.25" customHeight="1" thickBot="1">
      <c r="A142" s="166"/>
      <c r="B142" s="167"/>
      <c r="C142" s="167"/>
      <c r="D142" s="167"/>
      <c r="E142" s="167"/>
      <c r="F142" s="167"/>
      <c r="G142" s="167"/>
      <c r="H142" s="168"/>
      <c r="P142" s="1"/>
    </row>
    <row r="143" spans="1:16" ht="24.75" customHeight="1">
      <c r="A143" s="58"/>
      <c r="B143" s="58"/>
      <c r="C143" s="58"/>
      <c r="D143" s="58"/>
      <c r="E143" s="58"/>
      <c r="F143" s="58"/>
      <c r="G143" s="58"/>
      <c r="H143" s="1"/>
      <c r="P143" s="1"/>
    </row>
    <row r="144" ht="24.75" customHeight="1">
      <c r="P144" s="1"/>
    </row>
    <row r="145" spans="1:16" ht="24.75" customHeight="1">
      <c r="A145" s="130" t="s">
        <v>317</v>
      </c>
      <c r="B145" s="130"/>
      <c r="C145" s="130"/>
      <c r="D145" s="130"/>
      <c r="E145" s="130"/>
      <c r="F145" s="130"/>
      <c r="G145" s="130"/>
      <c r="H145" s="130"/>
      <c r="P145" s="1"/>
    </row>
    <row r="146" spans="1:16" ht="24.75" customHeight="1" thickBot="1">
      <c r="A146" s="130"/>
      <c r="B146" s="130"/>
      <c r="C146" s="130"/>
      <c r="D146" s="130"/>
      <c r="E146" s="130"/>
      <c r="F146" s="130"/>
      <c r="G146" s="130"/>
      <c r="H146" s="130"/>
      <c r="P146" s="1"/>
    </row>
    <row r="147" spans="1:16" ht="24.75" customHeight="1">
      <c r="A147" s="131" t="s">
        <v>314</v>
      </c>
      <c r="B147" s="133"/>
      <c r="C147" s="134"/>
      <c r="D147" s="134"/>
      <c r="E147" s="134"/>
      <c r="F147" s="134"/>
      <c r="G147" s="135"/>
      <c r="H147" s="1"/>
      <c r="P147" s="1"/>
    </row>
    <row r="148" spans="1:16" ht="24.75" customHeight="1">
      <c r="A148" s="132"/>
      <c r="B148" s="136"/>
      <c r="C148" s="137"/>
      <c r="D148" s="137"/>
      <c r="E148" s="137"/>
      <c r="F148" s="137"/>
      <c r="G148" s="138"/>
      <c r="H148" s="1"/>
      <c r="P148" s="1"/>
    </row>
    <row r="149" spans="1:16" ht="24.75" customHeight="1">
      <c r="A149" s="128" t="s">
        <v>39</v>
      </c>
      <c r="B149" s="139"/>
      <c r="C149" s="140"/>
      <c r="D149" s="140"/>
      <c r="E149" s="140"/>
      <c r="F149" s="140"/>
      <c r="G149" s="141"/>
      <c r="H149" s="1"/>
      <c r="P149" s="1"/>
    </row>
    <row r="150" spans="1:16" ht="34.5" customHeight="1">
      <c r="A150" s="129"/>
      <c r="B150" s="142"/>
      <c r="C150" s="143"/>
      <c r="D150" s="143"/>
      <c r="E150" s="143"/>
      <c r="F150" s="143"/>
      <c r="G150" s="144"/>
      <c r="H150" s="1"/>
      <c r="P150" s="1"/>
    </row>
    <row r="151" spans="1:16" ht="34.5" customHeight="1">
      <c r="A151" s="44" t="s">
        <v>41</v>
      </c>
      <c r="B151" s="145"/>
      <c r="C151" s="146"/>
      <c r="D151" s="147"/>
      <c r="E151" s="148"/>
      <c r="F151" s="148"/>
      <c r="G151" s="149"/>
      <c r="H151" s="1"/>
      <c r="P151" s="1"/>
    </row>
    <row r="152" spans="1:16" ht="34.5" customHeight="1">
      <c r="A152" s="44" t="s">
        <v>42</v>
      </c>
      <c r="B152" s="145"/>
      <c r="C152" s="146"/>
      <c r="D152" s="150"/>
      <c r="E152" s="151"/>
      <c r="F152" s="151"/>
      <c r="G152" s="152"/>
      <c r="H152" s="1"/>
      <c r="P152" s="1"/>
    </row>
    <row r="153" spans="1:16" ht="24.75" customHeight="1">
      <c r="A153" s="119"/>
      <c r="B153" s="120"/>
      <c r="C153" s="121"/>
      <c r="D153" s="124"/>
      <c r="E153" s="125"/>
      <c r="F153" s="125"/>
      <c r="G153" s="126"/>
      <c r="H153" s="1"/>
      <c r="P153" s="1"/>
    </row>
    <row r="154" spans="1:25" ht="24.75" customHeight="1">
      <c r="A154" s="122"/>
      <c r="B154" s="99"/>
      <c r="C154" s="123"/>
      <c r="D154" s="127"/>
      <c r="E154" s="102"/>
      <c r="F154" s="102"/>
      <c r="G154" s="103"/>
      <c r="H154" s="1"/>
      <c r="P154" s="1"/>
      <c r="Y154" s="3"/>
    </row>
    <row r="155" spans="1:16" ht="24.75" customHeight="1">
      <c r="A155" s="128" t="s">
        <v>45</v>
      </c>
      <c r="B155" s="124" t="s">
        <v>46</v>
      </c>
      <c r="C155" s="125"/>
      <c r="D155" s="125"/>
      <c r="E155" s="125"/>
      <c r="F155" s="125"/>
      <c r="G155" s="126"/>
      <c r="H155" s="1"/>
      <c r="P155" s="1"/>
    </row>
    <row r="156" spans="1:16" ht="24.75" customHeight="1">
      <c r="A156" s="129"/>
      <c r="B156" s="127"/>
      <c r="C156" s="102"/>
      <c r="D156" s="102"/>
      <c r="E156" s="102"/>
      <c r="F156" s="102"/>
      <c r="G156" s="103"/>
      <c r="H156" s="1"/>
      <c r="P156" s="1"/>
    </row>
    <row r="157" spans="1:16" ht="24.75" customHeight="1" thickBot="1">
      <c r="A157" s="128" t="s">
        <v>49</v>
      </c>
      <c r="B157" s="124" t="s">
        <v>50</v>
      </c>
      <c r="C157" s="125"/>
      <c r="D157" s="125"/>
      <c r="E157" s="125"/>
      <c r="F157" s="125"/>
      <c r="G157" s="126"/>
      <c r="H157" s="1"/>
      <c r="P157" s="1"/>
    </row>
    <row r="158" spans="1:24" ht="30" customHeight="1">
      <c r="A158" s="129"/>
      <c r="B158" s="127"/>
      <c r="C158" s="102"/>
      <c r="D158" s="102"/>
      <c r="E158" s="102"/>
      <c r="F158" s="102"/>
      <c r="G158" s="103"/>
      <c r="H158" s="1"/>
      <c r="J158" s="64"/>
      <c r="K158" s="65"/>
      <c r="L158" s="65"/>
      <c r="M158" s="65"/>
      <c r="N158" s="65"/>
      <c r="O158" s="65"/>
      <c r="P158" s="65"/>
      <c r="Q158" s="65"/>
      <c r="R158" s="66"/>
      <c r="S158" s="3"/>
      <c r="T158" s="3"/>
      <c r="U158" s="3"/>
      <c r="V158" s="3"/>
      <c r="W158" s="3"/>
      <c r="X158" s="3"/>
    </row>
    <row r="159" spans="1:18" ht="51" customHeight="1" thickBot="1">
      <c r="A159" s="45" t="s">
        <v>323</v>
      </c>
      <c r="B159" s="82" t="s">
        <v>324</v>
      </c>
      <c r="C159" s="83"/>
      <c r="D159" s="83"/>
      <c r="E159" s="83"/>
      <c r="F159" s="83"/>
      <c r="G159" s="84"/>
      <c r="H159" s="1"/>
      <c r="J159" s="67"/>
      <c r="K159" s="68"/>
      <c r="L159" s="68"/>
      <c r="M159" s="68"/>
      <c r="N159" s="68"/>
      <c r="O159" s="68"/>
      <c r="P159" s="68"/>
      <c r="Q159" s="68"/>
      <c r="R159" s="69"/>
    </row>
    <row r="160" spans="2:16" ht="24.75" customHeight="1" thickBot="1">
      <c r="B160" s="41"/>
      <c r="C160" s="41"/>
      <c r="D160" s="41"/>
      <c r="E160" s="41"/>
      <c r="F160" s="41"/>
      <c r="G160" s="41"/>
      <c r="H160" s="1"/>
      <c r="P160" s="1"/>
    </row>
    <row r="161" spans="1:16" ht="24.75" customHeight="1" thickBot="1">
      <c r="A161" s="85"/>
      <c r="B161" s="86"/>
      <c r="C161" s="87"/>
      <c r="D161" s="46"/>
      <c r="E161" s="91" t="s">
        <v>315</v>
      </c>
      <c r="F161" s="92"/>
      <c r="G161" s="92"/>
      <c r="H161" s="92"/>
      <c r="I161" s="93"/>
      <c r="P161" s="1"/>
    </row>
    <row r="162" spans="1:16" ht="24.75" customHeight="1">
      <c r="A162" s="88"/>
      <c r="B162" s="89"/>
      <c r="C162" s="90"/>
      <c r="D162" s="46"/>
      <c r="E162" s="94" t="s">
        <v>339</v>
      </c>
      <c r="F162" s="95"/>
      <c r="G162" s="98"/>
      <c r="H162" s="100" t="s">
        <v>341</v>
      </c>
      <c r="I162" s="101"/>
      <c r="P162" s="1"/>
    </row>
    <row r="163" spans="1:16" ht="24.75" customHeight="1">
      <c r="A163" s="104"/>
      <c r="B163" s="105"/>
      <c r="C163" s="106"/>
      <c r="D163" s="47" t="s">
        <v>330</v>
      </c>
      <c r="E163" s="96"/>
      <c r="F163" s="97"/>
      <c r="G163" s="99"/>
      <c r="H163" s="102"/>
      <c r="I163" s="103"/>
      <c r="P163" s="1"/>
    </row>
    <row r="164" spans="1:16" ht="24.75" customHeight="1">
      <c r="A164" s="88"/>
      <c r="B164" s="89"/>
      <c r="C164" s="90"/>
      <c r="D164" s="48"/>
      <c r="E164" s="107" t="s">
        <v>340</v>
      </c>
      <c r="F164" s="108"/>
      <c r="G164" s="108"/>
      <c r="H164" s="108"/>
      <c r="I164" s="109"/>
      <c r="P164" s="1"/>
    </row>
    <row r="165" spans="1:16" ht="24.75" customHeight="1" thickBot="1">
      <c r="A165" s="113"/>
      <c r="B165" s="114"/>
      <c r="C165" s="115"/>
      <c r="E165" s="110"/>
      <c r="F165" s="111"/>
      <c r="G165" s="111"/>
      <c r="H165" s="111"/>
      <c r="I165" s="112"/>
      <c r="P165" s="1"/>
    </row>
    <row r="166" spans="1:16" ht="24.75" customHeight="1" thickBot="1">
      <c r="A166" s="116"/>
      <c r="B166" s="117"/>
      <c r="C166" s="118"/>
      <c r="E166" s="3"/>
      <c r="F166" s="3"/>
      <c r="G166" s="3"/>
      <c r="P166" s="1"/>
    </row>
    <row r="167" spans="1:16" ht="24.75" customHeight="1">
      <c r="A167" s="81" t="s">
        <v>53</v>
      </c>
      <c r="B167" s="81"/>
      <c r="C167" s="81"/>
      <c r="D167" s="81"/>
      <c r="E167" s="81"/>
      <c r="P167" s="1"/>
    </row>
    <row r="168" spans="5:16" ht="24.75" customHeight="1">
      <c r="E168" s="57"/>
      <c r="F168" s="57"/>
      <c r="G168" s="57"/>
      <c r="H168" s="57"/>
      <c r="I168" s="57"/>
      <c r="P168" s="1"/>
    </row>
    <row r="169" spans="5:16" ht="39" customHeight="1">
      <c r="E169" s="57"/>
      <c r="F169" s="57"/>
      <c r="G169" s="57"/>
      <c r="H169" s="57"/>
      <c r="I169" s="57"/>
      <c r="P169" s="1"/>
    </row>
    <row r="170" spans="1:16" ht="39" customHeight="1">
      <c r="A170" s="56" t="s">
        <v>331</v>
      </c>
      <c r="E170" s="57"/>
      <c r="F170" s="57"/>
      <c r="G170" s="57"/>
      <c r="H170" s="57"/>
      <c r="I170" s="57"/>
      <c r="P170" s="1"/>
    </row>
    <row r="171" ht="24.75" customHeight="1">
      <c r="P171" s="1"/>
    </row>
    <row r="172" spans="10:16" ht="24.75" customHeight="1">
      <c r="J172" s="28"/>
      <c r="P172" s="1"/>
    </row>
    <row r="173" spans="6:16" ht="24.75" customHeight="1">
      <c r="F173" s="28"/>
      <c r="G173" s="28"/>
      <c r="H173" s="28"/>
      <c r="I173" s="28"/>
      <c r="J173" s="28"/>
      <c r="P173" s="1"/>
    </row>
    <row r="174" ht="24.75" customHeight="1">
      <c r="P174" s="1"/>
    </row>
    <row r="175" ht="24.75" customHeight="1">
      <c r="P175" s="1"/>
    </row>
    <row r="176" ht="24.75" customHeight="1">
      <c r="P176" s="1"/>
    </row>
    <row r="177" ht="24.75" customHeight="1">
      <c r="P177" s="1"/>
    </row>
    <row r="178" ht="24.75" customHeight="1">
      <c r="P178" s="1"/>
    </row>
    <row r="179" ht="24.75" customHeight="1">
      <c r="P179" s="1"/>
    </row>
    <row r="180" ht="24.75" customHeight="1">
      <c r="P180" s="1"/>
    </row>
    <row r="181" ht="24.75" customHeight="1">
      <c r="P181" s="1"/>
    </row>
    <row r="182" ht="24.75" customHeight="1">
      <c r="P182" s="1"/>
    </row>
    <row r="183" ht="24.75" customHeight="1">
      <c r="P183" s="1"/>
    </row>
    <row r="184" ht="24.75" customHeight="1">
      <c r="P184" s="1"/>
    </row>
    <row r="185" ht="24.75" customHeight="1">
      <c r="P185" s="1"/>
    </row>
    <row r="186" ht="24.75" customHeight="1">
      <c r="P186" s="1"/>
    </row>
    <row r="187" ht="24.75" customHeight="1">
      <c r="P187" s="1"/>
    </row>
    <row r="188" ht="24.75" customHeight="1">
      <c r="P188" s="1"/>
    </row>
    <row r="189" ht="24.75" customHeight="1">
      <c r="P189" s="1"/>
    </row>
    <row r="190" ht="24.75" customHeight="1">
      <c r="P190" s="1"/>
    </row>
    <row r="191" ht="24.75" customHeight="1">
      <c r="P191" s="1"/>
    </row>
    <row r="192" ht="24.75" customHeight="1"/>
  </sheetData>
  <sheetProtection/>
  <mergeCells count="168">
    <mergeCell ref="A1:AD1"/>
    <mergeCell ref="A2:G2"/>
    <mergeCell ref="I2:O2"/>
    <mergeCell ref="Q2:W2"/>
    <mergeCell ref="Y2:AE2"/>
    <mergeCell ref="A3:A5"/>
    <mergeCell ref="B3:B5"/>
    <mergeCell ref="C3:F3"/>
    <mergeCell ref="G3:G5"/>
    <mergeCell ref="I3:I5"/>
    <mergeCell ref="R3:R5"/>
    <mergeCell ref="S3:V3"/>
    <mergeCell ref="L4:L5"/>
    <mergeCell ref="M4:M5"/>
    <mergeCell ref="N4:N5"/>
    <mergeCell ref="S4:S5"/>
    <mergeCell ref="T4:T5"/>
    <mergeCell ref="U4:U5"/>
    <mergeCell ref="V4:V5"/>
    <mergeCell ref="AE3:AE5"/>
    <mergeCell ref="C4:C5"/>
    <mergeCell ref="D4:D5"/>
    <mergeCell ref="E4:E5"/>
    <mergeCell ref="F4:F5"/>
    <mergeCell ref="K4:K5"/>
    <mergeCell ref="J3:J5"/>
    <mergeCell ref="K3:N3"/>
    <mergeCell ref="O3:O5"/>
    <mergeCell ref="Q3:Q5"/>
    <mergeCell ref="AA4:AA5"/>
    <mergeCell ref="AB4:AB5"/>
    <mergeCell ref="AC4:AC5"/>
    <mergeCell ref="W3:W5"/>
    <mergeCell ref="Y3:Y5"/>
    <mergeCell ref="Z3:Z5"/>
    <mergeCell ref="AA3:AD3"/>
    <mergeCell ref="AD4:AD5"/>
    <mergeCell ref="A31:G31"/>
    <mergeCell ref="A32:A34"/>
    <mergeCell ref="B32:B34"/>
    <mergeCell ref="C32:F32"/>
    <mergeCell ref="G32:G34"/>
    <mergeCell ref="C33:C34"/>
    <mergeCell ref="D33:D34"/>
    <mergeCell ref="E33:E34"/>
    <mergeCell ref="F33:F34"/>
    <mergeCell ref="I33:O33"/>
    <mergeCell ref="I34:I36"/>
    <mergeCell ref="J34:J36"/>
    <mergeCell ref="K34:N34"/>
    <mergeCell ref="O34:O36"/>
    <mergeCell ref="Q34:W34"/>
    <mergeCell ref="K35:K36"/>
    <mergeCell ref="L35:L36"/>
    <mergeCell ref="M35:M36"/>
    <mergeCell ref="N35:N36"/>
    <mergeCell ref="Q35:Q37"/>
    <mergeCell ref="R35:R37"/>
    <mergeCell ref="S35:V35"/>
    <mergeCell ref="W35:W37"/>
    <mergeCell ref="S36:S37"/>
    <mergeCell ref="T36:T37"/>
    <mergeCell ref="U36:U37"/>
    <mergeCell ref="V36:V37"/>
    <mergeCell ref="Y58:AD58"/>
    <mergeCell ref="A59:G59"/>
    <mergeCell ref="I59:O59"/>
    <mergeCell ref="Q59:W59"/>
    <mergeCell ref="Y59:AE59"/>
    <mergeCell ref="A60:A62"/>
    <mergeCell ref="B60:B62"/>
    <mergeCell ref="C60:F60"/>
    <mergeCell ref="G60:G62"/>
    <mergeCell ref="I60:I62"/>
    <mergeCell ref="R60:R62"/>
    <mergeCell ref="S60:V60"/>
    <mergeCell ref="L61:L62"/>
    <mergeCell ref="M61:M62"/>
    <mergeCell ref="N61:N62"/>
    <mergeCell ref="S61:S62"/>
    <mergeCell ref="T61:T62"/>
    <mergeCell ref="U61:U62"/>
    <mergeCell ref="V61:V62"/>
    <mergeCell ref="AE60:AE62"/>
    <mergeCell ref="C61:C62"/>
    <mergeCell ref="D61:D62"/>
    <mergeCell ref="E61:E62"/>
    <mergeCell ref="F61:F62"/>
    <mergeCell ref="K61:K62"/>
    <mergeCell ref="J60:J62"/>
    <mergeCell ref="K60:N60"/>
    <mergeCell ref="O60:O62"/>
    <mergeCell ref="Q60:Q62"/>
    <mergeCell ref="AA61:AA62"/>
    <mergeCell ref="AB61:AB62"/>
    <mergeCell ref="AC61:AC62"/>
    <mergeCell ref="W60:W62"/>
    <mergeCell ref="Y60:Y62"/>
    <mergeCell ref="Z60:Z62"/>
    <mergeCell ref="AA60:AD60"/>
    <mergeCell ref="AD61:AD62"/>
    <mergeCell ref="A94:G94"/>
    <mergeCell ref="I94:O94"/>
    <mergeCell ref="Q94:W94"/>
    <mergeCell ref="Y94:AE94"/>
    <mergeCell ref="A95:A97"/>
    <mergeCell ref="B95:B97"/>
    <mergeCell ref="C95:F95"/>
    <mergeCell ref="G95:G97"/>
    <mergeCell ref="I95:I97"/>
    <mergeCell ref="R95:R97"/>
    <mergeCell ref="S95:V95"/>
    <mergeCell ref="W95:W97"/>
    <mergeCell ref="M96:M97"/>
    <mergeCell ref="N96:N97"/>
    <mergeCell ref="S96:S97"/>
    <mergeCell ref="T96:T97"/>
    <mergeCell ref="U96:U97"/>
    <mergeCell ref="V96:V97"/>
    <mergeCell ref="O95:O97"/>
    <mergeCell ref="AE95:AE97"/>
    <mergeCell ref="C96:C97"/>
    <mergeCell ref="D96:D97"/>
    <mergeCell ref="E96:E97"/>
    <mergeCell ref="F96:F97"/>
    <mergeCell ref="K96:K97"/>
    <mergeCell ref="L96:L97"/>
    <mergeCell ref="J95:J97"/>
    <mergeCell ref="K95:N95"/>
    <mergeCell ref="Q95:Q97"/>
    <mergeCell ref="AA96:AA97"/>
    <mergeCell ref="AB96:AB97"/>
    <mergeCell ref="AC96:AC97"/>
    <mergeCell ref="AD96:AD97"/>
    <mergeCell ref="Y95:Y97"/>
    <mergeCell ref="Z95:Z97"/>
    <mergeCell ref="AA95:AD95"/>
    <mergeCell ref="C128:C130"/>
    <mergeCell ref="D128:D130"/>
    <mergeCell ref="E128:E130"/>
    <mergeCell ref="F128:F130"/>
    <mergeCell ref="J137:O137"/>
    <mergeCell ref="A139:H142"/>
    <mergeCell ref="G131:O131"/>
    <mergeCell ref="A145:H146"/>
    <mergeCell ref="A147:A148"/>
    <mergeCell ref="B147:G148"/>
    <mergeCell ref="A149:A150"/>
    <mergeCell ref="B149:G150"/>
    <mergeCell ref="B151:C151"/>
    <mergeCell ref="D151:G152"/>
    <mergeCell ref="B152:C152"/>
    <mergeCell ref="A153:C154"/>
    <mergeCell ref="D153:G154"/>
    <mergeCell ref="A155:A156"/>
    <mergeCell ref="B155:G156"/>
    <mergeCell ref="A157:A158"/>
    <mergeCell ref="B157:G158"/>
    <mergeCell ref="A167:E167"/>
    <mergeCell ref="B159:G159"/>
    <mergeCell ref="A161:C162"/>
    <mergeCell ref="E161:I161"/>
    <mergeCell ref="E162:F163"/>
    <mergeCell ref="G162:G163"/>
    <mergeCell ref="H162:I163"/>
    <mergeCell ref="A163:C164"/>
    <mergeCell ref="E164:I165"/>
    <mergeCell ref="A165:C166"/>
  </mergeCells>
  <printOptions horizontalCentered="1"/>
  <pageMargins left="0.1968503937007874" right="0.1968503937007874" top="0.5905511811023623" bottom="0.1968503937007874" header="0.31496062992125984" footer="0.15748031496062992"/>
  <pageSetup fitToHeight="2" horizontalDpi="600" verticalDpi="600" orientation="landscape" paperSize="8" scale="54" r:id="rId2"/>
  <headerFooter alignWithMargins="0">
    <oddHeader>&amp;R&amp;22 2023.07.01改定</oddHeader>
    <oddFooter>&amp;L&amp;20株式会社　ヒューマンネット
広島市佐伯区八幡1-18-1
TEL　082-926-1661
FAX　082-929-2250
E-Mail　humannet@cc22.ne.jp&amp;C&amp;18&amp;P/&amp;N</oddFooter>
  </headerFooter>
  <rowBreaks count="2" manualBreakCount="2">
    <brk id="58" max="30" man="1"/>
    <brk id="125" max="3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chirashi</dc:creator>
  <cp:keywords/>
  <dc:description/>
  <cp:lastModifiedBy>岩佐一輝</cp:lastModifiedBy>
  <cp:lastPrinted>2023-05-18T00:46:12Z</cp:lastPrinted>
  <dcterms:created xsi:type="dcterms:W3CDTF">2015-08-18T02:36:04Z</dcterms:created>
  <dcterms:modified xsi:type="dcterms:W3CDTF">2023-07-12T08:12:28Z</dcterms:modified>
  <cp:category/>
  <cp:version/>
  <cp:contentType/>
  <cp:contentStatus/>
</cp:coreProperties>
</file>